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O:\Moji dokumenti\KAZALCI OKOLJA V SLOVENIJI\09 POS 2021\POS_povrsje_gradivo\"/>
    </mc:Choice>
  </mc:AlternateContent>
  <bookViews>
    <workbookView xWindow="240" yWindow="105" windowWidth="22035" windowHeight="10290" tabRatio="599"/>
  </bookViews>
  <sheets>
    <sheet name="1" sheetId="33" r:id="rId1"/>
    <sheet name="2" sheetId="32" r:id="rId2"/>
    <sheet name="3" sheetId="25" r:id="rId3"/>
  </sheets>
  <externalReferences>
    <externalReference r:id="rId4"/>
    <externalReference r:id="rId5"/>
  </externalReferences>
  <definedNames>
    <definedName name="_xlnm._FilterDatabase" localSheetId="2" hidden="1">'3'!$A$4:$C$30</definedName>
  </definedNames>
  <calcPr calcId="162913"/>
</workbook>
</file>

<file path=xl/calcChain.xml><?xml version="1.0" encoding="utf-8"?>
<calcChain xmlns="http://schemas.openxmlformats.org/spreadsheetml/2006/main">
  <c r="N17" i="32" l="1"/>
  <c r="M17" i="32"/>
  <c r="L17" i="32"/>
  <c r="K17" i="32"/>
  <c r="J17" i="32"/>
  <c r="I17" i="32"/>
  <c r="H17" i="32"/>
  <c r="G17" i="32"/>
  <c r="F17" i="32"/>
  <c r="E17" i="32"/>
  <c r="N12" i="32"/>
  <c r="M12" i="32"/>
  <c r="L12" i="32"/>
  <c r="K12" i="32"/>
  <c r="J12" i="32"/>
  <c r="I12" i="32"/>
  <c r="H12" i="32"/>
  <c r="G12" i="32"/>
  <c r="F12" i="32"/>
  <c r="E12" i="32"/>
</calcChain>
</file>

<file path=xl/comments1.xml><?xml version="1.0" encoding="utf-8"?>
<comments xmlns="http://schemas.openxmlformats.org/spreadsheetml/2006/main">
  <authors>
    <author>Barbara Bernard Vukadin</author>
  </authors>
  <commentList>
    <comment ref="A4" authorId="0" shapeId="0">
      <text>
        <r>
          <rPr>
            <b/>
            <sz val="9"/>
            <color indexed="81"/>
            <rFont val="Segoe UI"/>
            <family val="2"/>
            <charset val="238"/>
          </rPr>
          <t>Barbara Bernard Vukadin:</t>
        </r>
        <r>
          <rPr>
            <sz val="9"/>
            <color indexed="81"/>
            <rFont val="Segoe UI"/>
            <family val="2"/>
            <charset val="238"/>
          </rPr>
          <t xml:space="preserve">
naslov vertikalne osi</t>
        </r>
      </text>
    </comment>
    <comment ref="A5" authorId="0" shapeId="0">
      <text>
        <r>
          <rPr>
            <b/>
            <sz val="9"/>
            <color indexed="81"/>
            <rFont val="Segoe UI"/>
            <family val="2"/>
            <charset val="238"/>
          </rPr>
          <t>Barbara Bernard Vukadin:</t>
        </r>
        <r>
          <rPr>
            <sz val="9"/>
            <color indexed="81"/>
            <rFont val="Segoe UI"/>
            <family val="2"/>
            <charset val="238"/>
          </rPr>
          <t xml:space="preserve">
legenda: da/ne</t>
        </r>
      </text>
    </commen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Barbara Bernard Vukadin:</t>
        </r>
        <r>
          <rPr>
            <sz val="9"/>
            <color indexed="81"/>
            <rFont val="Segoe UI"/>
            <family val="2"/>
            <charset val="238"/>
          </rPr>
          <t xml:space="preserve">
naslov kolone, na graf se ne izpiše</t>
        </r>
      </text>
    </comment>
  </commentList>
</comments>
</file>

<file path=xl/sharedStrings.xml><?xml version="1.0" encoding="utf-8"?>
<sst xmlns="http://schemas.openxmlformats.org/spreadsheetml/2006/main" count="110" uniqueCount="54">
  <si>
    <t>CAS_VZORC</t>
  </si>
  <si>
    <t>LOKACIJA</t>
  </si>
  <si>
    <t>PB_ZL1</t>
  </si>
  <si>
    <t>%</t>
  </si>
  <si>
    <t>vrtec Mežica</t>
  </si>
  <si>
    <t>vrtec Črna</t>
  </si>
  <si>
    <t>vrtec Žerjav</t>
  </si>
  <si>
    <t>skupaj</t>
  </si>
  <si>
    <t>kadmij</t>
  </si>
  <si>
    <t>svinec</t>
  </si>
  <si>
    <t>cink</t>
  </si>
  <si>
    <t>arzen</t>
  </si>
  <si>
    <t>mejna vrednost</t>
  </si>
  <si>
    <t>opozorilna vrednost</t>
  </si>
  <si>
    <t>kritična vrednost</t>
  </si>
  <si>
    <t xml:space="preserve">    Vrtec Mežica</t>
  </si>
  <si>
    <t xml:space="preserve">    Vrtec Žerjav</t>
  </si>
  <si>
    <t xml:space="preserve">    Vrtec Črna na Koroškem</t>
  </si>
  <si>
    <t>pod mejno vrednostjo</t>
  </si>
  <si>
    <t>nad kritično vrednostjo</t>
  </si>
  <si>
    <t>TP04-1</t>
  </si>
  <si>
    <t>Odstotek vzorcev</t>
  </si>
  <si>
    <t>d</t>
  </si>
  <si>
    <t xml:space="preserve">Odstotek </t>
  </si>
  <si>
    <t>graf</t>
  </si>
  <si>
    <t>tabela</t>
  </si>
  <si>
    <t>baker</t>
  </si>
  <si>
    <t>kobalt</t>
  </si>
  <si>
    <t>krom</t>
  </si>
  <si>
    <t>molibden</t>
  </si>
  <si>
    <t>nikelj</t>
  </si>
  <si>
    <t>živo srebro</t>
  </si>
  <si>
    <t>med mejno in opozorilno vrednostjo</t>
  </si>
  <si>
    <t>med opozorilno in kritčno vrednostjo</t>
  </si>
  <si>
    <t>število</t>
  </si>
  <si>
    <t>Vrste in struktura umetnih površin v Sloveniji</t>
  </si>
  <si>
    <t xml:space="preserve">Odstotek mejnih, opozorilnih in kritičnih  vrednosti anorganskih nevarnih snovi v zgornjem sloju tal od leta 1999 do 2019 </t>
  </si>
  <si>
    <t>Prikaz vsebnosti svinca v vrtcih Črna na Koroškem, Mežica in  Žerjav v vzorcih odvzetih v okviru monitoringa kakovosti tal v zgornjem sloju tal (od 0 do 5 cm) v letih 2008 (pred sanacijo), 2009, 2011, 2013, 2015, 2017 in 2018.</t>
  </si>
  <si>
    <r>
      <t>Vir:</t>
    </r>
    <r>
      <rPr>
        <b/>
        <sz val="11"/>
        <color theme="1"/>
        <rFont val="Calibri"/>
        <family val="2"/>
        <charset val="238"/>
        <scheme val="minor"/>
      </rPr>
      <t xml:space="preserve"> ARSO, 2021</t>
    </r>
  </si>
  <si>
    <t>Agencija Republike Slovenije za okolje, 2021. Poročilo o kakovosti tal v Zgornji Mežiški dolini.</t>
  </si>
  <si>
    <r>
      <t>Datum zajema podatkov: januar</t>
    </r>
    <r>
      <rPr>
        <b/>
        <sz val="11"/>
        <color theme="1"/>
        <rFont val="Calibri"/>
        <family val="2"/>
        <charset val="238"/>
        <scheme val="minor"/>
      </rPr>
      <t xml:space="preserve"> 2021         </t>
    </r>
  </si>
  <si>
    <r>
      <t>Vir:</t>
    </r>
    <r>
      <rPr>
        <b/>
        <sz val="11"/>
        <color theme="1"/>
        <rFont val="Calibri"/>
        <family val="2"/>
        <charset val="238"/>
        <scheme val="minor"/>
      </rPr>
      <t xml:space="preserve"> ROTS, VM</t>
    </r>
  </si>
  <si>
    <t>površina (km2)</t>
  </si>
  <si>
    <t>dnevni kopi, kamnolomi</t>
  </si>
  <si>
    <t>industrija, trgovina</t>
  </si>
  <si>
    <t>sklenjene urbane površine</t>
  </si>
  <si>
    <t>nesklenjene urbane površine</t>
  </si>
  <si>
    <t>površine za šport in prosti čas</t>
  </si>
  <si>
    <t>odlagališča</t>
  </si>
  <si>
    <t>gradbišča</t>
  </si>
  <si>
    <t>zelene mestne površine</t>
  </si>
  <si>
    <t>pristanišča</t>
  </si>
  <si>
    <t>letališča</t>
  </si>
  <si>
    <t>cestno in železniško omrežje in pridružene površine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</si>
</sst>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 CE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0"/>
      <color theme="1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5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2" fillId="4" borderId="2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3" borderId="1" xfId="0" applyNumberFormat="1" applyFont="1" applyFill="1" applyBorder="1" applyAlignment="1" applyProtection="1">
      <alignment horizontal="left" vertical="top"/>
    </xf>
    <xf numFmtId="0" fontId="5" fillId="0" borderId="0" xfId="0" applyFont="1"/>
    <xf numFmtId="0" fontId="0" fillId="5" borderId="1" xfId="0" applyFont="1" applyFill="1" applyBorder="1"/>
    <xf numFmtId="0" fontId="0" fillId="5" borderId="0" xfId="0" applyFont="1" applyFill="1" applyBorder="1"/>
    <xf numFmtId="0" fontId="7" fillId="0" borderId="0" xfId="0" applyFont="1"/>
    <xf numFmtId="0" fontId="10" fillId="0" borderId="0" xfId="0" applyFont="1"/>
    <xf numFmtId="0" fontId="0" fillId="0" borderId="0" xfId="5" applyFont="1"/>
    <xf numFmtId="0" fontId="0" fillId="0" borderId="0" xfId="0" applyFont="1" applyAlignment="1">
      <alignment wrapText="1"/>
    </xf>
    <xf numFmtId="0" fontId="0" fillId="0" borderId="0" xfId="0" applyFont="1"/>
    <xf numFmtId="0" fontId="0" fillId="5" borderId="1" xfId="0" applyFont="1" applyFill="1" applyBorder="1" applyAlignment="1">
      <alignment horizontal="center" vertical="top" wrapText="1"/>
    </xf>
    <xf numFmtId="0" fontId="0" fillId="0" borderId="0" xfId="5" applyFont="1" applyAlignment="1" applyProtection="1">
      <alignment horizontal="left"/>
      <protection locked="0"/>
    </xf>
    <xf numFmtId="1" fontId="0" fillId="0" borderId="1" xfId="0" applyNumberFormat="1" applyFont="1" applyBorder="1"/>
    <xf numFmtId="0" fontId="0" fillId="0" borderId="1" xfId="0" applyFont="1" applyBorder="1"/>
    <xf numFmtId="1" fontId="0" fillId="0" borderId="1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164" fontId="0" fillId="0" borderId="0" xfId="0" applyNumberFormat="1" applyFont="1" applyBorder="1"/>
    <xf numFmtId="0" fontId="0" fillId="0" borderId="0" xfId="0" applyFont="1" applyAlignment="1">
      <alignment vertical="center"/>
    </xf>
    <xf numFmtId="164" fontId="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Fill="1" applyAlignment="1">
      <alignment wrapText="1"/>
    </xf>
    <xf numFmtId="0" fontId="12" fillId="5" borderId="1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12" fillId="5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0" xfId="4" applyNumberFormat="1" applyFont="1" applyFill="1" applyBorder="1" applyAlignment="1">
      <alignment wrapText="1"/>
    </xf>
    <xf numFmtId="0" fontId="0" fillId="0" borderId="1" xfId="0" applyBorder="1"/>
    <xf numFmtId="0" fontId="0" fillId="0" borderId="3" xfId="0" applyBorder="1"/>
    <xf numFmtId="165" fontId="0" fillId="0" borderId="1" xfId="4" applyNumberFormat="1" applyFont="1" applyBorder="1"/>
  </cellXfs>
  <cellStyles count="6">
    <cellStyle name="Navadno" xfId="0" builtinId="0"/>
    <cellStyle name="Navadno 2" xfId="2"/>
    <cellStyle name="Navadno 3" xfId="3"/>
    <cellStyle name="Navadno_List1" xfId="1"/>
    <cellStyle name="Normal 2" xfId="5"/>
    <cellStyle name="Odstotek" xfId="4" builtinId="5"/>
  </cellStyles>
  <dxfs count="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082BC"/>
      <color rgb="FF228E67"/>
      <color rgb="FFFCC77A"/>
      <color rgb="FF8DB988"/>
      <color rgb="FF8AADBA"/>
      <color rgb="FF5A4A42"/>
      <color rgb="FF00A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79755995478211"/>
          <c:y val="0.15601422500244652"/>
          <c:w val="0.49292136545524956"/>
          <c:h val="0.74830334637196882"/>
        </c:manualLayout>
      </c:layout>
      <c:doughnutChart>
        <c:varyColors val="1"/>
        <c:ser>
          <c:idx val="0"/>
          <c:order val="0"/>
          <c:tx>
            <c:strRef>
              <c:f>[2]List1!$H$18</c:f>
              <c:strCache>
                <c:ptCount val="1"/>
                <c:pt idx="0">
                  <c:v>površina (km2)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9-48BD-915E-4EC8D5372F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9-48BD-915E-4EC8D5372F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9-48BD-915E-4EC8D5372F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9-48BD-915E-4EC8D5372F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9-48BD-915E-4EC8D5372F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E9-48BD-915E-4EC8D5372F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E9-48BD-915E-4EC8D5372F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EE9-48BD-915E-4EC8D5372F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EE9-48BD-915E-4EC8D5372F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EE9-48BD-915E-4EC8D5372F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EE9-48BD-915E-4EC8D5372F94}"/>
              </c:ext>
            </c:extLst>
          </c:dPt>
          <c:dLbls>
            <c:dLbl>
              <c:idx val="0"/>
              <c:layout>
                <c:manualLayout>
                  <c:x val="0.1943073956291976"/>
                  <c:y val="0.1219557383139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E9-48BD-915E-4EC8D5372F94}"/>
                </c:ext>
              </c:extLst>
            </c:dLbl>
            <c:dLbl>
              <c:idx val="1"/>
              <c:layout>
                <c:manualLayout>
                  <c:x val="0.24823638475890961"/>
                  <c:y val="9.57004806591461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E9-48BD-915E-4EC8D5372F94}"/>
                </c:ext>
              </c:extLst>
            </c:dLbl>
            <c:dLbl>
              <c:idx val="2"/>
              <c:layout>
                <c:manualLayout>
                  <c:x val="0.30348780172970169"/>
                  <c:y val="0.140391140061927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E9-48BD-915E-4EC8D5372F94}"/>
                </c:ext>
              </c:extLst>
            </c:dLbl>
            <c:dLbl>
              <c:idx val="3"/>
              <c:layout>
                <c:manualLayout>
                  <c:x val="-0.17526158708551892"/>
                  <c:y val="-3.7834687077499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EE9-48BD-915E-4EC8D5372F94}"/>
                </c:ext>
              </c:extLst>
            </c:dLbl>
            <c:dLbl>
              <c:idx val="4"/>
              <c:layout>
                <c:manualLayout>
                  <c:x val="-0.10582145190122472"/>
                  <c:y val="-0.218241009849759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EE9-48BD-915E-4EC8D5372F94}"/>
                </c:ext>
              </c:extLst>
            </c:dLbl>
            <c:dLbl>
              <c:idx val="5"/>
              <c:layout>
                <c:manualLayout>
                  <c:x val="3.6044607687824345E-2"/>
                  <c:y val="-0.26394519592632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EE9-48BD-915E-4EC8D5372F94}"/>
                </c:ext>
              </c:extLst>
            </c:dLbl>
            <c:dLbl>
              <c:idx val="6"/>
              <c:layout>
                <c:manualLayout>
                  <c:x val="0.13126113334193867"/>
                  <c:y val="-0.272752213036798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EE9-48BD-915E-4EC8D5372F94}"/>
                </c:ext>
              </c:extLst>
            </c:dLbl>
            <c:dLbl>
              <c:idx val="7"/>
              <c:layout>
                <c:manualLayout>
                  <c:x val="0.23079729787874861"/>
                  <c:y val="-0.187124529578257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EE9-48BD-915E-4EC8D5372F94}"/>
                </c:ext>
              </c:extLst>
            </c:dLbl>
            <c:dLbl>
              <c:idx val="8"/>
              <c:layout>
                <c:manualLayout>
                  <c:x val="0.27514009333036055"/>
                  <c:y val="-7.99757342664650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EE9-48BD-915E-4EC8D5372F94}"/>
                </c:ext>
              </c:extLst>
            </c:dLbl>
            <c:dLbl>
              <c:idx val="9"/>
              <c:layout>
                <c:manualLayout>
                  <c:x val="0.27775788086101755"/>
                  <c:y val="6.6704639277614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EE9-48BD-915E-4EC8D5372F94}"/>
                </c:ext>
              </c:extLst>
            </c:dLbl>
            <c:dLbl>
              <c:idx val="10"/>
              <c:layout>
                <c:manualLayout>
                  <c:x val="0.20274061122389508"/>
                  <c:y val="6.03317963768618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EE9-48BD-915E-4EC8D5372F94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[2]List1!$G$19:$G$29</c:f>
              <c:strCache>
                <c:ptCount val="11"/>
                <c:pt idx="0">
                  <c:v>dnevni kopi, kamnolomi</c:v>
                </c:pt>
                <c:pt idx="1">
                  <c:v>industrija, trgovina</c:v>
                </c:pt>
                <c:pt idx="2">
                  <c:v>sklenjene urbane površine</c:v>
                </c:pt>
                <c:pt idx="3">
                  <c:v>nesklenjene urbane površine</c:v>
                </c:pt>
                <c:pt idx="4">
                  <c:v>površine za šport in prosti čas</c:v>
                </c:pt>
                <c:pt idx="5">
                  <c:v>odlagališča</c:v>
                </c:pt>
                <c:pt idx="6">
                  <c:v>gradbišča</c:v>
                </c:pt>
                <c:pt idx="7">
                  <c:v>zelene mestne površine</c:v>
                </c:pt>
                <c:pt idx="8">
                  <c:v>pristanišča</c:v>
                </c:pt>
                <c:pt idx="9">
                  <c:v>letališča</c:v>
                </c:pt>
                <c:pt idx="10">
                  <c:v>cestno in železniško omrežje in pridružene površine</c:v>
                </c:pt>
              </c:strCache>
            </c:strRef>
          </c:cat>
          <c:val>
            <c:numRef>
              <c:f>[2]List1!$H$19:$H$29</c:f>
              <c:numCache>
                <c:formatCode>General</c:formatCode>
                <c:ptCount val="11"/>
                <c:pt idx="0">
                  <c:v>15.24</c:v>
                </c:pt>
                <c:pt idx="1">
                  <c:v>90.6</c:v>
                </c:pt>
                <c:pt idx="2">
                  <c:v>1.87</c:v>
                </c:pt>
                <c:pt idx="3">
                  <c:v>473.73</c:v>
                </c:pt>
                <c:pt idx="4">
                  <c:v>32.06</c:v>
                </c:pt>
                <c:pt idx="5">
                  <c:v>3.59</c:v>
                </c:pt>
                <c:pt idx="6">
                  <c:v>8.32</c:v>
                </c:pt>
                <c:pt idx="7">
                  <c:v>5.2</c:v>
                </c:pt>
                <c:pt idx="8">
                  <c:v>2.5499999999999998</c:v>
                </c:pt>
                <c:pt idx="9">
                  <c:v>15.24</c:v>
                </c:pt>
                <c:pt idx="10">
                  <c:v>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EE9-48BD-915E-4EC8D537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7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'[1]TP4-1'!$A$8</c:f>
              <c:strCache>
                <c:ptCount val="1"/>
                <c:pt idx="0">
                  <c:v>pod mejno vrednostjo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'[1]TP4-1'!$H$5:$Q$5</c:f>
              <c:strCache>
                <c:ptCount val="10"/>
                <c:pt idx="0">
                  <c:v>arzen</c:v>
                </c:pt>
                <c:pt idx="1">
                  <c:v>baker</c:v>
                </c:pt>
                <c:pt idx="2">
                  <c:v>cink</c:v>
                </c:pt>
                <c:pt idx="3">
                  <c:v>kadmij</c:v>
                </c:pt>
                <c:pt idx="4">
                  <c:v>kobalt</c:v>
                </c:pt>
                <c:pt idx="5">
                  <c:v>krom</c:v>
                </c:pt>
                <c:pt idx="6">
                  <c:v>molibden</c:v>
                </c:pt>
                <c:pt idx="7">
                  <c:v>nikelj</c:v>
                </c:pt>
                <c:pt idx="8">
                  <c:v>svinec</c:v>
                </c:pt>
                <c:pt idx="9">
                  <c:v>živo srebro</c:v>
                </c:pt>
              </c:strCache>
            </c:strRef>
          </c:cat>
          <c:val>
            <c:numRef>
              <c:f>'[1]TP4-1'!$H$8:$Q$8</c:f>
              <c:numCache>
                <c:formatCode>General</c:formatCode>
                <c:ptCount val="10"/>
                <c:pt idx="0">
                  <c:v>86.684782608695656</c:v>
                </c:pt>
                <c:pt idx="1">
                  <c:v>93.75</c:v>
                </c:pt>
                <c:pt idx="2">
                  <c:v>94.836956521739125</c:v>
                </c:pt>
                <c:pt idx="3">
                  <c:v>71.467391304347828</c:v>
                </c:pt>
                <c:pt idx="4">
                  <c:v>80.054644808743163</c:v>
                </c:pt>
                <c:pt idx="5">
                  <c:v>93.478260869565219</c:v>
                </c:pt>
                <c:pt idx="6">
                  <c:v>98.360655737704917</c:v>
                </c:pt>
                <c:pt idx="7">
                  <c:v>76.630434782608702</c:v>
                </c:pt>
                <c:pt idx="8">
                  <c:v>91.032608695652172</c:v>
                </c:pt>
                <c:pt idx="9">
                  <c:v>97.010869565217391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5-418C-9611-C54E7A1EACE0}"/>
            </c:ext>
          </c:extLst>
        </c:ser>
        <c:ser>
          <c:idx val="1"/>
          <c:order val="1"/>
          <c:tx>
            <c:strRef>
              <c:f>'[1]TP4-1'!$A$9</c:f>
              <c:strCache>
                <c:ptCount val="1"/>
                <c:pt idx="0">
                  <c:v>med mejno in opozorilno vrednostjo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'[1]TP4-1'!$H$5:$Q$5</c:f>
              <c:strCache>
                <c:ptCount val="10"/>
                <c:pt idx="0">
                  <c:v>arzen</c:v>
                </c:pt>
                <c:pt idx="1">
                  <c:v>baker</c:v>
                </c:pt>
                <c:pt idx="2">
                  <c:v>cink</c:v>
                </c:pt>
                <c:pt idx="3">
                  <c:v>kadmij</c:v>
                </c:pt>
                <c:pt idx="4">
                  <c:v>kobalt</c:v>
                </c:pt>
                <c:pt idx="5">
                  <c:v>krom</c:v>
                </c:pt>
                <c:pt idx="6">
                  <c:v>molibden</c:v>
                </c:pt>
                <c:pt idx="7">
                  <c:v>nikelj</c:v>
                </c:pt>
                <c:pt idx="8">
                  <c:v>svinec</c:v>
                </c:pt>
                <c:pt idx="9">
                  <c:v>živo srebro</c:v>
                </c:pt>
              </c:strCache>
            </c:strRef>
          </c:cat>
          <c:val>
            <c:numRef>
              <c:f>'[1]TP4-1'!$H$9:$Q$9</c:f>
              <c:numCache>
                <c:formatCode>General</c:formatCode>
                <c:ptCount val="10"/>
                <c:pt idx="0">
                  <c:v>11.141304347826088</c:v>
                </c:pt>
                <c:pt idx="1">
                  <c:v>4.0760869565217392</c:v>
                </c:pt>
                <c:pt idx="2">
                  <c:v>3.2608695652173911</c:v>
                </c:pt>
                <c:pt idx="3">
                  <c:v>19.293478260869566</c:v>
                </c:pt>
                <c:pt idx="4">
                  <c:v>19.672131147540984</c:v>
                </c:pt>
                <c:pt idx="5">
                  <c:v>4.6195652173913047</c:v>
                </c:pt>
                <c:pt idx="6">
                  <c:v>1.639344262295082</c:v>
                </c:pt>
                <c:pt idx="7">
                  <c:v>10.326086956521738</c:v>
                </c:pt>
                <c:pt idx="8">
                  <c:v>1.6304347826086956</c:v>
                </c:pt>
                <c:pt idx="9">
                  <c:v>1.6304347826086956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5-418C-9611-C54E7A1EACE0}"/>
            </c:ext>
          </c:extLst>
        </c:ser>
        <c:ser>
          <c:idx val="2"/>
          <c:order val="2"/>
          <c:tx>
            <c:strRef>
              <c:f>'[1]TP4-1'!$A$10</c:f>
              <c:strCache>
                <c:ptCount val="1"/>
                <c:pt idx="0">
                  <c:v>med opozorilno in kritčno vrednostjo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'[1]TP4-1'!$H$5:$Q$5</c:f>
              <c:strCache>
                <c:ptCount val="10"/>
                <c:pt idx="0">
                  <c:v>arzen</c:v>
                </c:pt>
                <c:pt idx="1">
                  <c:v>baker</c:v>
                </c:pt>
                <c:pt idx="2">
                  <c:v>cink</c:v>
                </c:pt>
                <c:pt idx="3">
                  <c:v>kadmij</c:v>
                </c:pt>
                <c:pt idx="4">
                  <c:v>kobalt</c:v>
                </c:pt>
                <c:pt idx="5">
                  <c:v>krom</c:v>
                </c:pt>
                <c:pt idx="6">
                  <c:v>molibden</c:v>
                </c:pt>
                <c:pt idx="7">
                  <c:v>nikelj</c:v>
                </c:pt>
                <c:pt idx="8">
                  <c:v>svinec</c:v>
                </c:pt>
                <c:pt idx="9">
                  <c:v>živo srebro</c:v>
                </c:pt>
              </c:strCache>
            </c:strRef>
          </c:cat>
          <c:val>
            <c:numRef>
              <c:f>'[1]TP4-1'!$H$10:$Q$10</c:f>
              <c:numCache>
                <c:formatCode>General</c:formatCode>
                <c:ptCount val="10"/>
                <c:pt idx="0">
                  <c:v>1.9021739130434783</c:v>
                </c:pt>
                <c:pt idx="1">
                  <c:v>2.1739130434782608</c:v>
                </c:pt>
                <c:pt idx="2">
                  <c:v>1.0869565217391304</c:v>
                </c:pt>
                <c:pt idx="3">
                  <c:v>9.2391304347826093</c:v>
                </c:pt>
                <c:pt idx="4">
                  <c:v>0.27322404371584702</c:v>
                </c:pt>
                <c:pt idx="5">
                  <c:v>1.9021739130434783</c:v>
                </c:pt>
                <c:pt idx="6">
                  <c:v>0</c:v>
                </c:pt>
                <c:pt idx="7">
                  <c:v>12.771739130434783</c:v>
                </c:pt>
                <c:pt idx="8">
                  <c:v>6.25</c:v>
                </c:pt>
                <c:pt idx="9">
                  <c:v>0.81521739130434778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15-418C-9611-C54E7A1EACE0}"/>
            </c:ext>
          </c:extLst>
        </c:ser>
        <c:ser>
          <c:idx val="3"/>
          <c:order val="3"/>
          <c:tx>
            <c:strRef>
              <c:f>'[1]TP4-1'!$A$11</c:f>
              <c:strCache>
                <c:ptCount val="1"/>
                <c:pt idx="0">
                  <c:v>nad kritično vrednostjo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'[1]TP4-1'!$H$5:$Q$5</c:f>
              <c:strCache>
                <c:ptCount val="10"/>
                <c:pt idx="0">
                  <c:v>arzen</c:v>
                </c:pt>
                <c:pt idx="1">
                  <c:v>baker</c:v>
                </c:pt>
                <c:pt idx="2">
                  <c:v>cink</c:v>
                </c:pt>
                <c:pt idx="3">
                  <c:v>kadmij</c:v>
                </c:pt>
                <c:pt idx="4">
                  <c:v>kobalt</c:v>
                </c:pt>
                <c:pt idx="5">
                  <c:v>krom</c:v>
                </c:pt>
                <c:pt idx="6">
                  <c:v>molibden</c:v>
                </c:pt>
                <c:pt idx="7">
                  <c:v>nikelj</c:v>
                </c:pt>
                <c:pt idx="8">
                  <c:v>svinec</c:v>
                </c:pt>
                <c:pt idx="9">
                  <c:v>živo srebro</c:v>
                </c:pt>
              </c:strCache>
            </c:strRef>
          </c:cat>
          <c:val>
            <c:numRef>
              <c:f>'[1]TP4-1'!$H$11:$Q$11</c:f>
              <c:numCache>
                <c:formatCode>General</c:formatCode>
                <c:ptCount val="10"/>
                <c:pt idx="0">
                  <c:v>0.27173913043478259</c:v>
                </c:pt>
                <c:pt idx="1">
                  <c:v>0</c:v>
                </c:pt>
                <c:pt idx="2">
                  <c:v>0.81521739130434778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0.27173913043478259</c:v>
                </c:pt>
                <c:pt idx="8">
                  <c:v>1.0869565217391304</c:v>
                </c:pt>
                <c:pt idx="9">
                  <c:v>0.54347826086956519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15-418C-9611-C54E7A1EA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236864"/>
        <c:axId val="575233600"/>
      </c:barChart>
      <c:catAx>
        <c:axId val="5752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575233600"/>
        <c:crosses val="autoZero"/>
        <c:auto val="1"/>
        <c:lblAlgn val="ctr"/>
        <c:lblOffset val="100"/>
        <c:noMultiLvlLbl val="0"/>
      </c:catAx>
      <c:valAx>
        <c:axId val="575233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l-SI"/>
                  <a:t>Odstotek vzorcev 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l-SI"/>
          </a:p>
        </c:txPr>
        <c:crossAx val="5752368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8783587303385633E-3"/>
          <c:y val="0.90095604191208378"/>
          <c:w val="0.9941216412696614"/>
          <c:h val="9.90439580879162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6891127384962E-2"/>
          <c:y val="2.0248256858244152E-2"/>
          <c:w val="0.89604486199781008"/>
          <c:h val="0.7446906250000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'3'!$C$4</c:f>
              <c:strCache>
                <c:ptCount val="1"/>
                <c:pt idx="0">
                  <c:v>PB_ZL1</c:v>
                </c:pt>
              </c:strCache>
            </c:strRef>
          </c:tx>
          <c:spPr>
            <a:solidFill>
              <a:srgbClr val="0082BC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CC7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B7-4C37-9975-833CD194575D}"/>
              </c:ext>
            </c:extLst>
          </c:dPt>
          <c:dPt>
            <c:idx val="2"/>
            <c:invertIfNegative val="0"/>
            <c:bubble3D val="0"/>
            <c:spPr>
              <a:solidFill>
                <a:srgbClr val="228E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B7-4C37-9975-833CD194575D}"/>
              </c:ext>
            </c:extLst>
          </c:dPt>
          <c:dPt>
            <c:idx val="5"/>
            <c:invertIfNegative val="0"/>
            <c:bubble3D val="0"/>
            <c:spPr>
              <a:solidFill>
                <a:srgbClr val="FCC7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B7-4C37-9975-833CD194575D}"/>
              </c:ext>
            </c:extLst>
          </c:dPt>
          <c:dPt>
            <c:idx val="6"/>
            <c:invertIfNegative val="0"/>
            <c:bubble3D val="0"/>
            <c:spPr>
              <a:solidFill>
                <a:srgbClr val="228E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B7-4C37-9975-833CD194575D}"/>
              </c:ext>
            </c:extLst>
          </c:dPt>
          <c:dPt>
            <c:idx val="9"/>
            <c:invertIfNegative val="0"/>
            <c:bubble3D val="0"/>
            <c:spPr>
              <a:solidFill>
                <a:srgbClr val="FCC7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B7-4C37-9975-833CD194575D}"/>
              </c:ext>
            </c:extLst>
          </c:dPt>
          <c:dPt>
            <c:idx val="10"/>
            <c:invertIfNegative val="0"/>
            <c:bubble3D val="0"/>
            <c:spPr>
              <a:solidFill>
                <a:srgbClr val="228E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B7-4C37-9975-833CD194575D}"/>
              </c:ext>
            </c:extLst>
          </c:dPt>
          <c:dPt>
            <c:idx val="13"/>
            <c:invertIfNegative val="0"/>
            <c:bubble3D val="0"/>
            <c:spPr>
              <a:solidFill>
                <a:srgbClr val="FCC7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B7-4C37-9975-833CD194575D}"/>
              </c:ext>
            </c:extLst>
          </c:dPt>
          <c:dPt>
            <c:idx val="14"/>
            <c:invertIfNegative val="0"/>
            <c:bubble3D val="0"/>
            <c:spPr>
              <a:solidFill>
                <a:srgbClr val="228E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B7-4C37-9975-833CD194575D}"/>
              </c:ext>
            </c:extLst>
          </c:dPt>
          <c:dPt>
            <c:idx val="17"/>
            <c:invertIfNegative val="0"/>
            <c:bubble3D val="0"/>
            <c:spPr>
              <a:solidFill>
                <a:srgbClr val="FCC7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5B7-4C37-9975-833CD194575D}"/>
              </c:ext>
            </c:extLst>
          </c:dPt>
          <c:dPt>
            <c:idx val="18"/>
            <c:invertIfNegative val="0"/>
            <c:bubble3D val="0"/>
            <c:spPr>
              <a:solidFill>
                <a:srgbClr val="228E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5B7-4C37-9975-833CD194575D}"/>
              </c:ext>
            </c:extLst>
          </c:dPt>
          <c:dPt>
            <c:idx val="21"/>
            <c:invertIfNegative val="0"/>
            <c:bubble3D val="0"/>
            <c:spPr>
              <a:solidFill>
                <a:srgbClr val="FCC7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5B7-4C37-9975-833CD194575D}"/>
              </c:ext>
            </c:extLst>
          </c:dPt>
          <c:dPt>
            <c:idx val="22"/>
            <c:invertIfNegative val="0"/>
            <c:bubble3D val="0"/>
            <c:spPr>
              <a:solidFill>
                <a:srgbClr val="228E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5B7-4C37-9975-833CD194575D}"/>
              </c:ext>
            </c:extLst>
          </c:dPt>
          <c:dPt>
            <c:idx val="24"/>
            <c:invertIfNegative val="0"/>
            <c:bubble3D val="0"/>
            <c:spPr>
              <a:solidFill>
                <a:srgbClr val="FCC7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5B7-4C37-9975-833CD194575D}"/>
              </c:ext>
            </c:extLst>
          </c:dPt>
          <c:dPt>
            <c:idx val="25"/>
            <c:invertIfNegative val="0"/>
            <c:bubble3D val="0"/>
            <c:spPr>
              <a:solidFill>
                <a:srgbClr val="228E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5B7-4C37-9975-833CD194575D}"/>
              </c:ext>
            </c:extLst>
          </c:dPt>
          <c:cat>
            <c:numRef>
              <c:f>'3'!$A$5:$A$30</c:f>
              <c:numCache>
                <c:formatCode>General</c:formatCode>
                <c:ptCount val="26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2013</c:v>
                </c:pt>
                <c:pt idx="17">
                  <c:v>2015</c:v>
                </c:pt>
                <c:pt idx="21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'3'!$C$5:$C$30</c:f>
              <c:numCache>
                <c:formatCode>General</c:formatCode>
                <c:ptCount val="26"/>
                <c:pt idx="0">
                  <c:v>267</c:v>
                </c:pt>
                <c:pt idx="1">
                  <c:v>668</c:v>
                </c:pt>
                <c:pt idx="2">
                  <c:v>1244</c:v>
                </c:pt>
                <c:pt idx="4">
                  <c:v>35.6</c:v>
                </c:pt>
                <c:pt idx="5">
                  <c:v>61</c:v>
                </c:pt>
                <c:pt idx="6">
                  <c:v>34</c:v>
                </c:pt>
                <c:pt idx="8">
                  <c:v>29.94</c:v>
                </c:pt>
                <c:pt idx="9">
                  <c:v>64.400000000000006</c:v>
                </c:pt>
                <c:pt idx="10">
                  <c:v>27.62</c:v>
                </c:pt>
                <c:pt idx="12">
                  <c:v>76.3</c:v>
                </c:pt>
                <c:pt idx="13">
                  <c:v>113.4</c:v>
                </c:pt>
                <c:pt idx="14">
                  <c:v>190.2</c:v>
                </c:pt>
                <c:pt idx="16">
                  <c:v>100.7</c:v>
                </c:pt>
                <c:pt idx="17">
                  <c:v>140.80000000000001</c:v>
                </c:pt>
                <c:pt idx="18">
                  <c:v>97.7</c:v>
                </c:pt>
                <c:pt idx="20">
                  <c:v>536.79999999999995</c:v>
                </c:pt>
                <c:pt idx="21">
                  <c:v>177.8</c:v>
                </c:pt>
                <c:pt idx="22">
                  <c:v>148.4</c:v>
                </c:pt>
                <c:pt idx="24">
                  <c:v>180</c:v>
                </c:pt>
                <c:pt idx="2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5B7-4C37-9975-833CD194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50"/>
        <c:axId val="575231424"/>
        <c:axId val="575245568"/>
      </c:barChart>
      <c:lineChart>
        <c:grouping val="standard"/>
        <c:varyColors val="0"/>
        <c:ser>
          <c:idx val="1"/>
          <c:order val="1"/>
          <c:tx>
            <c:strRef>
              <c:f>'3'!$D$4</c:f>
              <c:strCache>
                <c:ptCount val="1"/>
                <c:pt idx="0">
                  <c:v>mejna vrednost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'3'!$A$5:$A$30</c:f>
              <c:numCache>
                <c:formatCode>General</c:formatCode>
                <c:ptCount val="26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2013</c:v>
                </c:pt>
                <c:pt idx="17">
                  <c:v>2015</c:v>
                </c:pt>
                <c:pt idx="21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'3'!$D$5:$D$30</c:f>
              <c:numCache>
                <c:formatCode>General</c:formatCode>
                <c:ptCount val="26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5B7-4C37-9975-833CD194575D}"/>
            </c:ext>
          </c:extLst>
        </c:ser>
        <c:ser>
          <c:idx val="2"/>
          <c:order val="2"/>
          <c:tx>
            <c:strRef>
              <c:f>'3'!$E$4</c:f>
              <c:strCache>
                <c:ptCount val="1"/>
                <c:pt idx="0">
                  <c:v>opozorilna vrednost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'3'!$A$5:$A$30</c:f>
              <c:numCache>
                <c:formatCode>General</c:formatCode>
                <c:ptCount val="26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2013</c:v>
                </c:pt>
                <c:pt idx="17">
                  <c:v>2015</c:v>
                </c:pt>
                <c:pt idx="21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'3'!$E$5:$E$30</c:f>
              <c:numCache>
                <c:formatCode>General</c:formatCode>
                <c:ptCount val="2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5B7-4C37-9975-833CD194575D}"/>
            </c:ext>
          </c:extLst>
        </c:ser>
        <c:ser>
          <c:idx val="3"/>
          <c:order val="3"/>
          <c:tx>
            <c:strRef>
              <c:f>'3'!$F$4</c:f>
              <c:strCache>
                <c:ptCount val="1"/>
                <c:pt idx="0">
                  <c:v>kritična vrednost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'3'!$A$5:$A$30</c:f>
              <c:numCache>
                <c:formatCode>General</c:formatCode>
                <c:ptCount val="26"/>
                <c:pt idx="1">
                  <c:v>2008</c:v>
                </c:pt>
                <c:pt idx="5">
                  <c:v>2009</c:v>
                </c:pt>
                <c:pt idx="9">
                  <c:v>2010</c:v>
                </c:pt>
                <c:pt idx="13">
                  <c:v>2013</c:v>
                </c:pt>
                <c:pt idx="17">
                  <c:v>2015</c:v>
                </c:pt>
                <c:pt idx="21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'3'!$F$5:$F$30</c:f>
              <c:numCache>
                <c:formatCode>General</c:formatCode>
                <c:ptCount val="26"/>
                <c:pt idx="0">
                  <c:v>530</c:v>
                </c:pt>
                <c:pt idx="1">
                  <c:v>530</c:v>
                </c:pt>
                <c:pt idx="2">
                  <c:v>530</c:v>
                </c:pt>
                <c:pt idx="3">
                  <c:v>530</c:v>
                </c:pt>
                <c:pt idx="4">
                  <c:v>530</c:v>
                </c:pt>
                <c:pt idx="5">
                  <c:v>530</c:v>
                </c:pt>
                <c:pt idx="6">
                  <c:v>530</c:v>
                </c:pt>
                <c:pt idx="7">
                  <c:v>530</c:v>
                </c:pt>
                <c:pt idx="8">
                  <c:v>530</c:v>
                </c:pt>
                <c:pt idx="9">
                  <c:v>530</c:v>
                </c:pt>
                <c:pt idx="10">
                  <c:v>530</c:v>
                </c:pt>
                <c:pt idx="11">
                  <c:v>530</c:v>
                </c:pt>
                <c:pt idx="12">
                  <c:v>530</c:v>
                </c:pt>
                <c:pt idx="13">
                  <c:v>530</c:v>
                </c:pt>
                <c:pt idx="14">
                  <c:v>530</c:v>
                </c:pt>
                <c:pt idx="15">
                  <c:v>530</c:v>
                </c:pt>
                <c:pt idx="16">
                  <c:v>530</c:v>
                </c:pt>
                <c:pt idx="17">
                  <c:v>530</c:v>
                </c:pt>
                <c:pt idx="18">
                  <c:v>530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530</c:v>
                </c:pt>
                <c:pt idx="24">
                  <c:v>530</c:v>
                </c:pt>
                <c:pt idx="25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5B7-4C37-9975-833CD194575D}"/>
            </c:ext>
          </c:extLst>
        </c:ser>
        <c:ser>
          <c:idx val="4"/>
          <c:order val="4"/>
          <c:tx>
            <c:strRef>
              <c:f>'3'!$H$22</c:f>
              <c:strCache>
                <c:ptCount val="1"/>
                <c:pt idx="0">
                  <c:v>    Vrtec Črna na Koroškem</c:v>
                </c:pt>
              </c:strCache>
            </c:strRef>
          </c:tx>
          <c:spPr>
            <a:ln w="28575" cap="rnd">
              <a:solidFill>
                <a:srgbClr val="0082BC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C5B7-4C37-9975-833CD194575D}"/>
            </c:ext>
          </c:extLst>
        </c:ser>
        <c:ser>
          <c:idx val="5"/>
          <c:order val="5"/>
          <c:tx>
            <c:strRef>
              <c:f>'3'!$H$23</c:f>
              <c:strCache>
                <c:ptCount val="1"/>
                <c:pt idx="0">
                  <c:v>    Vrtec Mežica</c:v>
                </c:pt>
              </c:strCache>
            </c:strRef>
          </c:tx>
          <c:spPr>
            <a:ln w="28575" cap="rnd">
              <a:solidFill>
                <a:srgbClr val="FCC77A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5B7-4C37-9975-833CD194575D}"/>
            </c:ext>
          </c:extLst>
        </c:ser>
        <c:ser>
          <c:idx val="6"/>
          <c:order val="6"/>
          <c:tx>
            <c:strRef>
              <c:f>'3'!$H$24</c:f>
              <c:strCache>
                <c:ptCount val="1"/>
                <c:pt idx="0">
                  <c:v>    Vrtec Žerjav</c:v>
                </c:pt>
              </c:strCache>
            </c:strRef>
          </c:tx>
          <c:spPr>
            <a:ln w="28575" cap="rnd">
              <a:solidFill>
                <a:srgbClr val="228E67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C5B7-4C37-9975-833CD194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231424"/>
        <c:axId val="575245568"/>
      </c:lineChart>
      <c:catAx>
        <c:axId val="57523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el"/>
                <a:ea typeface="+mn-ea"/>
                <a:cs typeface="+mn-cs"/>
              </a:defRPr>
            </a:pPr>
            <a:endParaRPr lang="sl-SI"/>
          </a:p>
        </c:txPr>
        <c:crossAx val="575245568"/>
        <c:crosses val="autoZero"/>
        <c:auto val="1"/>
        <c:lblAlgn val="ctr"/>
        <c:lblOffset val="100"/>
        <c:noMultiLvlLbl val="0"/>
      </c:catAx>
      <c:valAx>
        <c:axId val="57524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v</a:t>
                </a:r>
                <a:r>
                  <a:rPr lang="sl-SI" sz="700">
                    <a:latin typeface="Arial" panose="020B0604020202020204" pitchFamily="34" charset="0"/>
                    <a:cs typeface="Arial" panose="020B0604020202020204" pitchFamily="34" charset="0"/>
                  </a:rPr>
                  <a:t>sebnost</a:t>
                </a:r>
                <a:r>
                  <a:rPr lang="sl-SI" sz="7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 svinca v mg/kg </a:t>
                </a:r>
                <a:r>
                  <a:rPr lang="sl-SI" sz="70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s</a:t>
                </a:r>
                <a:r>
                  <a:rPr lang="sl-SI" sz="700">
                    <a:latin typeface="Arial" panose="020B0604020202020204" pitchFamily="34" charset="0"/>
                    <a:cs typeface="Arial" panose="020B0604020202020204" pitchFamily="34" charset="0"/>
                  </a:rPr>
                  <a:t>.s.</a:t>
                </a: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el"/>
                <a:ea typeface="+mn-ea"/>
                <a:cs typeface="+mn-cs"/>
              </a:defRPr>
            </a:pPr>
            <a:endParaRPr lang="sl-SI"/>
          </a:p>
        </c:txPr>
        <c:crossAx val="57523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5771855800124374"/>
          <c:y val="0.90475024267957793"/>
          <c:w val="0.8001772046525697"/>
          <c:h val="9.5249652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el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15</xdr:col>
      <xdr:colOff>295275</xdr:colOff>
      <xdr:row>25</xdr:row>
      <xdr:rowOff>19052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133350</xdr:rowOff>
    </xdr:from>
    <xdr:to>
      <xdr:col>14</xdr:col>
      <xdr:colOff>409575</xdr:colOff>
      <xdr:row>40</xdr:row>
      <xdr:rowOff>28575</xdr:rowOff>
    </xdr:to>
    <xdr:graphicFrame macro="">
      <xdr:nvGraphicFramePr>
        <xdr:cNvPr id="2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20600</xdr:colOff>
      <xdr:row>21</xdr:row>
      <xdr:rowOff>14176</xdr:rowOff>
    </xdr:from>
    <xdr:to>
      <xdr:col>7</xdr:col>
      <xdr:colOff>128600</xdr:colOff>
      <xdr:row>21</xdr:row>
      <xdr:rowOff>122176</xdr:rowOff>
    </xdr:to>
    <xdr:sp macro="" textlink="">
      <xdr:nvSpPr>
        <xdr:cNvPr id="7" name="Zaobljeni pravokotnik 6"/>
        <xdr:cNvSpPr/>
      </xdr:nvSpPr>
      <xdr:spPr>
        <a:xfrm>
          <a:off x="20600" y="9158176"/>
          <a:ext cx="108000" cy="108000"/>
        </a:xfrm>
        <a:prstGeom prst="roundRect">
          <a:avLst/>
        </a:prstGeom>
        <a:solidFill>
          <a:srgbClr val="0082B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oneCellAnchor>
    <xdr:from>
      <xdr:col>7</xdr:col>
      <xdr:colOff>0</xdr:colOff>
      <xdr:row>23</xdr:row>
      <xdr:rowOff>0</xdr:rowOff>
    </xdr:from>
    <xdr:ext cx="108000" cy="108000"/>
    <xdr:sp macro="" textlink="">
      <xdr:nvSpPr>
        <xdr:cNvPr id="11" name="Zaobljeni pravokotnik 10"/>
        <xdr:cNvSpPr/>
      </xdr:nvSpPr>
      <xdr:spPr>
        <a:xfrm>
          <a:off x="7863663" y="9414244"/>
          <a:ext cx="108000" cy="108000"/>
        </a:xfrm>
        <a:prstGeom prst="roundRect">
          <a:avLst/>
        </a:prstGeom>
        <a:solidFill>
          <a:srgbClr val="228E6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noAutofit/>
        </a:bodyPr>
        <a:lstStyle/>
        <a:p>
          <a:pPr algn="l"/>
          <a:endParaRPr lang="sl-SI" sz="1100"/>
        </a:p>
      </xdr:txBody>
    </xdr:sp>
    <xdr:clientData/>
  </xdr:oneCellAnchor>
  <xdr:twoCellAnchor>
    <xdr:from>
      <xdr:col>7</xdr:col>
      <xdr:colOff>11075</xdr:colOff>
      <xdr:row>22</xdr:row>
      <xdr:rowOff>33227</xdr:rowOff>
    </xdr:from>
    <xdr:to>
      <xdr:col>7</xdr:col>
      <xdr:colOff>119075</xdr:colOff>
      <xdr:row>22</xdr:row>
      <xdr:rowOff>141227</xdr:rowOff>
    </xdr:to>
    <xdr:sp macro="" textlink="">
      <xdr:nvSpPr>
        <xdr:cNvPr id="10" name="Zaobljeni pravokotnik 9"/>
        <xdr:cNvSpPr/>
      </xdr:nvSpPr>
      <xdr:spPr>
        <a:xfrm>
          <a:off x="7874738" y="9259186"/>
          <a:ext cx="108000" cy="108000"/>
        </a:xfrm>
        <a:prstGeom prst="roundRect">
          <a:avLst/>
        </a:prstGeom>
        <a:solidFill>
          <a:srgbClr val="FCC77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16</xdr:col>
      <xdr:colOff>143097</xdr:colOff>
      <xdr:row>19</xdr:row>
      <xdr:rowOff>99679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era\users\Ulamec\My%20Documents\IS\POS\osnutki%20tla\osnutki%20oddani\Povrsje%20in%20t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i%20dokumenti/MAPS/02%20POVRSJE/20210524_POS2021_Povrsje/xls/CLC201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P4-1"/>
      <sheetName val="List3"/>
      <sheetName val="List2"/>
    </sheetNames>
    <sheetDataSet>
      <sheetData sheetId="0" refreshError="1"/>
      <sheetData sheetId="1">
        <row r="5">
          <cell r="H5" t="str">
            <v>arzen</v>
          </cell>
          <cell r="I5" t="str">
            <v>baker</v>
          </cell>
          <cell r="J5" t="str">
            <v>cink</v>
          </cell>
          <cell r="K5" t="str">
            <v>kadmij</v>
          </cell>
          <cell r="L5" t="str">
            <v>kobalt</v>
          </cell>
          <cell r="M5" t="str">
            <v>krom</v>
          </cell>
          <cell r="N5" t="str">
            <v>molibden</v>
          </cell>
          <cell r="O5" t="str">
            <v>nikelj</v>
          </cell>
          <cell r="P5" t="str">
            <v>svinec</v>
          </cell>
          <cell r="Q5" t="str">
            <v>živo srebro</v>
          </cell>
        </row>
        <row r="8">
          <cell r="A8" t="str">
            <v>pod mejno vrednostjo</v>
          </cell>
          <cell r="H8">
            <v>86.684782608695656</v>
          </cell>
          <cell r="I8">
            <v>93.75</v>
          </cell>
          <cell r="J8">
            <v>94.836956521739125</v>
          </cell>
          <cell r="K8">
            <v>71.467391304347828</v>
          </cell>
          <cell r="L8">
            <v>80.054644808743163</v>
          </cell>
          <cell r="M8">
            <v>93.478260869565219</v>
          </cell>
          <cell r="N8">
            <v>98.360655737704917</v>
          </cell>
          <cell r="O8">
            <v>76.630434782608702</v>
          </cell>
          <cell r="P8">
            <v>91.032608695652172</v>
          </cell>
          <cell r="Q8">
            <v>97.010869565217391</v>
          </cell>
        </row>
        <row r="9">
          <cell r="A9" t="str">
            <v>med mejno in opozorilno vrednostjo</v>
          </cell>
          <cell r="H9">
            <v>11.141304347826088</v>
          </cell>
          <cell r="I9">
            <v>4.0760869565217392</v>
          </cell>
          <cell r="J9">
            <v>3.2608695652173911</v>
          </cell>
          <cell r="K9">
            <v>19.293478260869566</v>
          </cell>
          <cell r="L9">
            <v>19.672131147540984</v>
          </cell>
          <cell r="M9">
            <v>4.6195652173913047</v>
          </cell>
          <cell r="N9">
            <v>1.639344262295082</v>
          </cell>
          <cell r="O9">
            <v>10.326086956521738</v>
          </cell>
          <cell r="P9">
            <v>1.6304347826086956</v>
          </cell>
          <cell r="Q9">
            <v>1.6304347826086956</v>
          </cell>
        </row>
        <row r="10">
          <cell r="A10" t="str">
            <v>med opozorilno in kritčno vrednostjo</v>
          </cell>
          <cell r="H10">
            <v>1.9021739130434783</v>
          </cell>
          <cell r="I10">
            <v>2.1739130434782608</v>
          </cell>
          <cell r="J10">
            <v>1.0869565217391304</v>
          </cell>
          <cell r="K10">
            <v>9.2391304347826093</v>
          </cell>
          <cell r="L10">
            <v>0.27322404371584702</v>
          </cell>
          <cell r="M10">
            <v>1.9021739130434783</v>
          </cell>
          <cell r="N10">
            <v>0</v>
          </cell>
          <cell r="O10">
            <v>12.771739130434783</v>
          </cell>
          <cell r="P10">
            <v>6.25</v>
          </cell>
          <cell r="Q10">
            <v>0.81521739130434778</v>
          </cell>
        </row>
        <row r="11">
          <cell r="A11" t="str">
            <v>nad kritično vrednostjo</v>
          </cell>
          <cell r="H11">
            <v>0.27173913043478259</v>
          </cell>
          <cell r="I11">
            <v>0</v>
          </cell>
          <cell r="J11">
            <v>0.81521739130434778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0.27173913043478259</v>
          </cell>
          <cell r="P11">
            <v>1.0869565217391304</v>
          </cell>
          <cell r="Q11">
            <v>0.54347826086956519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LC2018"/>
    </sheetNames>
    <sheetDataSet>
      <sheetData sheetId="0">
        <row r="18">
          <cell r="H18" t="str">
            <v>površina (km2)</v>
          </cell>
        </row>
        <row r="19">
          <cell r="G19" t="str">
            <v>dnevni kopi, kamnolomi</v>
          </cell>
          <cell r="H19">
            <v>15.24</v>
          </cell>
        </row>
        <row r="20">
          <cell r="G20" t="str">
            <v>industrija, trgovina</v>
          </cell>
          <cell r="H20">
            <v>90.6</v>
          </cell>
        </row>
        <row r="21">
          <cell r="G21" t="str">
            <v>sklenjene urbane površine</v>
          </cell>
          <cell r="H21">
            <v>1.87</v>
          </cell>
        </row>
        <row r="22">
          <cell r="G22" t="str">
            <v>nesklenjene urbane površine</v>
          </cell>
          <cell r="H22">
            <v>473.73</v>
          </cell>
        </row>
        <row r="23">
          <cell r="G23" t="str">
            <v>površine za šport in prosti čas</v>
          </cell>
          <cell r="H23">
            <v>32.06</v>
          </cell>
        </row>
        <row r="24">
          <cell r="G24" t="str">
            <v>odlagališča</v>
          </cell>
          <cell r="H24">
            <v>3.59</v>
          </cell>
        </row>
        <row r="25">
          <cell r="G25" t="str">
            <v>gradbišča</v>
          </cell>
          <cell r="H25">
            <v>8.32</v>
          </cell>
        </row>
        <row r="26">
          <cell r="G26" t="str">
            <v>zelene mestne površine</v>
          </cell>
          <cell r="H26">
            <v>5.2</v>
          </cell>
        </row>
        <row r="27">
          <cell r="G27" t="str">
            <v>pristanišča</v>
          </cell>
          <cell r="H27">
            <v>2.5499999999999998</v>
          </cell>
        </row>
        <row r="28">
          <cell r="G28" t="str">
            <v>letališča</v>
          </cell>
          <cell r="H28">
            <v>15.24</v>
          </cell>
        </row>
        <row r="29">
          <cell r="G29" t="str">
            <v>cestno in železniško omrežje in pridružene površine</v>
          </cell>
          <cell r="H29">
            <v>72.98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ova tema">
  <a:themeElements>
    <a:clrScheme name="Sredinsko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3" sqref="C3"/>
    </sheetView>
  </sheetViews>
  <sheetFormatPr defaultRowHeight="15" x14ac:dyDescent="0.25"/>
  <cols>
    <col min="1" max="1" width="16.5703125" customWidth="1"/>
    <col min="2" max="2" width="18.140625" customWidth="1"/>
  </cols>
  <sheetData>
    <row r="1" spans="1:3" x14ac:dyDescent="0.25">
      <c r="A1" s="8" t="s">
        <v>35</v>
      </c>
    </row>
    <row r="3" spans="1:3" x14ac:dyDescent="0.25">
      <c r="A3" s="36"/>
      <c r="B3" s="37" t="s">
        <v>42</v>
      </c>
      <c r="C3" s="36" t="s">
        <v>3</v>
      </c>
    </row>
    <row r="4" spans="1:3" x14ac:dyDescent="0.25">
      <c r="A4" s="36" t="s">
        <v>43</v>
      </c>
      <c r="B4" s="36">
        <v>15.24</v>
      </c>
      <c r="C4" s="38">
        <v>2.1126174831572815E-2</v>
      </c>
    </row>
    <row r="5" spans="1:3" x14ac:dyDescent="0.25">
      <c r="A5" s="36" t="s">
        <v>44</v>
      </c>
      <c r="B5" s="36">
        <v>90.6</v>
      </c>
      <c r="C5" s="38">
        <v>0.1255926141562006</v>
      </c>
    </row>
    <row r="6" spans="1:3" x14ac:dyDescent="0.25">
      <c r="A6" s="36" t="s">
        <v>45</v>
      </c>
      <c r="B6" s="36">
        <v>1.87</v>
      </c>
      <c r="C6" s="38">
        <v>2.5922537358950897E-3</v>
      </c>
    </row>
    <row r="7" spans="1:3" x14ac:dyDescent="0.25">
      <c r="A7" s="36" t="s">
        <v>46</v>
      </c>
      <c r="B7" s="36">
        <v>473.73</v>
      </c>
      <c r="C7" s="38">
        <v>0.6566996589869416</v>
      </c>
    </row>
    <row r="8" spans="1:3" x14ac:dyDescent="0.25">
      <c r="A8" s="36" t="s">
        <v>47</v>
      </c>
      <c r="B8" s="36">
        <v>32.06</v>
      </c>
      <c r="C8" s="38">
        <v>4.4442596135185336E-2</v>
      </c>
    </row>
    <row r="9" spans="1:3" x14ac:dyDescent="0.25">
      <c r="A9" s="36" t="s">
        <v>48</v>
      </c>
      <c r="B9" s="36">
        <v>3.59</v>
      </c>
      <c r="C9" s="38">
        <v>4.9765726801408406E-3</v>
      </c>
    </row>
    <row r="10" spans="1:3" x14ac:dyDescent="0.25">
      <c r="A10" s="36" t="s">
        <v>49</v>
      </c>
      <c r="B10" s="36">
        <v>8.32</v>
      </c>
      <c r="C10" s="38">
        <v>1.1533449776816656E-2</v>
      </c>
    </row>
    <row r="11" spans="1:3" x14ac:dyDescent="0.25">
      <c r="A11" s="36" t="s">
        <v>50</v>
      </c>
      <c r="B11" s="36">
        <v>5.2</v>
      </c>
      <c r="C11" s="38">
        <v>7.2084061105104095E-3</v>
      </c>
    </row>
    <row r="12" spans="1:3" x14ac:dyDescent="0.25">
      <c r="A12" s="36" t="s">
        <v>51</v>
      </c>
      <c r="B12" s="36">
        <v>2.5499999999999998</v>
      </c>
      <c r="C12" s="38">
        <v>3.5348914580387585E-3</v>
      </c>
    </row>
    <row r="13" spans="1:3" x14ac:dyDescent="0.25">
      <c r="A13" s="36" t="s">
        <v>52</v>
      </c>
      <c r="B13" s="36">
        <v>15.24</v>
      </c>
      <c r="C13" s="38">
        <v>2.1126174831572815E-2</v>
      </c>
    </row>
    <row r="14" spans="1:3" x14ac:dyDescent="0.25">
      <c r="A14" s="36" t="s">
        <v>53</v>
      </c>
      <c r="B14" s="36">
        <v>72.98</v>
      </c>
      <c r="C14" s="38">
        <v>0.10116720729712494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workbookViewId="0">
      <selection activeCell="B10" sqref="B10"/>
    </sheetView>
  </sheetViews>
  <sheetFormatPr defaultRowHeight="15" x14ac:dyDescent="0.25"/>
  <cols>
    <col min="1" max="1" width="43.28515625" style="15" customWidth="1"/>
    <col min="2" max="10" width="9.140625" style="15"/>
    <col min="11" max="11" width="10.42578125" style="15" customWidth="1"/>
    <col min="12" max="13" width="9.140625" style="15"/>
    <col min="14" max="14" width="10.85546875" style="15" customWidth="1"/>
    <col min="15" max="253" width="9.140625" style="15"/>
    <col min="254" max="254" width="43.28515625" style="15" customWidth="1"/>
    <col min="255" max="255" width="55" style="15" customWidth="1"/>
    <col min="256" max="269" width="9.140625" style="15"/>
    <col min="270" max="270" width="10.85546875" style="15" customWidth="1"/>
    <col min="271" max="509" width="9.140625" style="15"/>
    <col min="510" max="510" width="43.28515625" style="15" customWidth="1"/>
    <col min="511" max="511" width="55" style="15" customWidth="1"/>
    <col min="512" max="525" width="9.140625" style="15"/>
    <col min="526" max="526" width="10.85546875" style="15" customWidth="1"/>
    <col min="527" max="765" width="9.140625" style="15"/>
    <col min="766" max="766" width="43.28515625" style="15" customWidth="1"/>
    <col min="767" max="767" width="55" style="15" customWidth="1"/>
    <col min="768" max="781" width="9.140625" style="15"/>
    <col min="782" max="782" width="10.85546875" style="15" customWidth="1"/>
    <col min="783" max="1021" width="9.140625" style="15"/>
    <col min="1022" max="1022" width="43.28515625" style="15" customWidth="1"/>
    <col min="1023" max="1023" width="55" style="15" customWidth="1"/>
    <col min="1024" max="1037" width="9.140625" style="15"/>
    <col min="1038" max="1038" width="10.85546875" style="15" customWidth="1"/>
    <col min="1039" max="1277" width="9.140625" style="15"/>
    <col min="1278" max="1278" width="43.28515625" style="15" customWidth="1"/>
    <col min="1279" max="1279" width="55" style="15" customWidth="1"/>
    <col min="1280" max="1293" width="9.140625" style="15"/>
    <col min="1294" max="1294" width="10.85546875" style="15" customWidth="1"/>
    <col min="1295" max="1533" width="9.140625" style="15"/>
    <col min="1534" max="1534" width="43.28515625" style="15" customWidth="1"/>
    <col min="1535" max="1535" width="55" style="15" customWidth="1"/>
    <col min="1536" max="1549" width="9.140625" style="15"/>
    <col min="1550" max="1550" width="10.85546875" style="15" customWidth="1"/>
    <col min="1551" max="1789" width="9.140625" style="15"/>
    <col min="1790" max="1790" width="43.28515625" style="15" customWidth="1"/>
    <col min="1791" max="1791" width="55" style="15" customWidth="1"/>
    <col min="1792" max="1805" width="9.140625" style="15"/>
    <col min="1806" max="1806" width="10.85546875" style="15" customWidth="1"/>
    <col min="1807" max="2045" width="9.140625" style="15"/>
    <col min="2046" max="2046" width="43.28515625" style="15" customWidth="1"/>
    <col min="2047" max="2047" width="55" style="15" customWidth="1"/>
    <col min="2048" max="2061" width="9.140625" style="15"/>
    <col min="2062" max="2062" width="10.85546875" style="15" customWidth="1"/>
    <col min="2063" max="2301" width="9.140625" style="15"/>
    <col min="2302" max="2302" width="43.28515625" style="15" customWidth="1"/>
    <col min="2303" max="2303" width="55" style="15" customWidth="1"/>
    <col min="2304" max="2317" width="9.140625" style="15"/>
    <col min="2318" max="2318" width="10.85546875" style="15" customWidth="1"/>
    <col min="2319" max="2557" width="9.140625" style="15"/>
    <col min="2558" max="2558" width="43.28515625" style="15" customWidth="1"/>
    <col min="2559" max="2559" width="55" style="15" customWidth="1"/>
    <col min="2560" max="2573" width="9.140625" style="15"/>
    <col min="2574" max="2574" width="10.85546875" style="15" customWidth="1"/>
    <col min="2575" max="2813" width="9.140625" style="15"/>
    <col min="2814" max="2814" width="43.28515625" style="15" customWidth="1"/>
    <col min="2815" max="2815" width="55" style="15" customWidth="1"/>
    <col min="2816" max="2829" width="9.140625" style="15"/>
    <col min="2830" max="2830" width="10.85546875" style="15" customWidth="1"/>
    <col min="2831" max="3069" width="9.140625" style="15"/>
    <col min="3070" max="3070" width="43.28515625" style="15" customWidth="1"/>
    <col min="3071" max="3071" width="55" style="15" customWidth="1"/>
    <col min="3072" max="3085" width="9.140625" style="15"/>
    <col min="3086" max="3086" width="10.85546875" style="15" customWidth="1"/>
    <col min="3087" max="3325" width="9.140625" style="15"/>
    <col min="3326" max="3326" width="43.28515625" style="15" customWidth="1"/>
    <col min="3327" max="3327" width="55" style="15" customWidth="1"/>
    <col min="3328" max="3341" width="9.140625" style="15"/>
    <col min="3342" max="3342" width="10.85546875" style="15" customWidth="1"/>
    <col min="3343" max="3581" width="9.140625" style="15"/>
    <col min="3582" max="3582" width="43.28515625" style="15" customWidth="1"/>
    <col min="3583" max="3583" width="55" style="15" customWidth="1"/>
    <col min="3584" max="3597" width="9.140625" style="15"/>
    <col min="3598" max="3598" width="10.85546875" style="15" customWidth="1"/>
    <col min="3599" max="3837" width="9.140625" style="15"/>
    <col min="3838" max="3838" width="43.28515625" style="15" customWidth="1"/>
    <col min="3839" max="3839" width="55" style="15" customWidth="1"/>
    <col min="3840" max="3853" width="9.140625" style="15"/>
    <col min="3854" max="3854" width="10.85546875" style="15" customWidth="1"/>
    <col min="3855" max="4093" width="9.140625" style="15"/>
    <col min="4094" max="4094" width="43.28515625" style="15" customWidth="1"/>
    <col min="4095" max="4095" width="55" style="15" customWidth="1"/>
    <col min="4096" max="4109" width="9.140625" style="15"/>
    <col min="4110" max="4110" width="10.85546875" style="15" customWidth="1"/>
    <col min="4111" max="4349" width="9.140625" style="15"/>
    <col min="4350" max="4350" width="43.28515625" style="15" customWidth="1"/>
    <col min="4351" max="4351" width="55" style="15" customWidth="1"/>
    <col min="4352" max="4365" width="9.140625" style="15"/>
    <col min="4366" max="4366" width="10.85546875" style="15" customWidth="1"/>
    <col min="4367" max="4605" width="9.140625" style="15"/>
    <col min="4606" max="4606" width="43.28515625" style="15" customWidth="1"/>
    <col min="4607" max="4607" width="55" style="15" customWidth="1"/>
    <col min="4608" max="4621" width="9.140625" style="15"/>
    <col min="4622" max="4622" width="10.85546875" style="15" customWidth="1"/>
    <col min="4623" max="4861" width="9.140625" style="15"/>
    <col min="4862" max="4862" width="43.28515625" style="15" customWidth="1"/>
    <col min="4863" max="4863" width="55" style="15" customWidth="1"/>
    <col min="4864" max="4877" width="9.140625" style="15"/>
    <col min="4878" max="4878" width="10.85546875" style="15" customWidth="1"/>
    <col min="4879" max="5117" width="9.140625" style="15"/>
    <col min="5118" max="5118" width="43.28515625" style="15" customWidth="1"/>
    <col min="5119" max="5119" width="55" style="15" customWidth="1"/>
    <col min="5120" max="5133" width="9.140625" style="15"/>
    <col min="5134" max="5134" width="10.85546875" style="15" customWidth="1"/>
    <col min="5135" max="5373" width="9.140625" style="15"/>
    <col min="5374" max="5374" width="43.28515625" style="15" customWidth="1"/>
    <col min="5375" max="5375" width="55" style="15" customWidth="1"/>
    <col min="5376" max="5389" width="9.140625" style="15"/>
    <col min="5390" max="5390" width="10.85546875" style="15" customWidth="1"/>
    <col min="5391" max="5629" width="9.140625" style="15"/>
    <col min="5630" max="5630" width="43.28515625" style="15" customWidth="1"/>
    <col min="5631" max="5631" width="55" style="15" customWidth="1"/>
    <col min="5632" max="5645" width="9.140625" style="15"/>
    <col min="5646" max="5646" width="10.85546875" style="15" customWidth="1"/>
    <col min="5647" max="5885" width="9.140625" style="15"/>
    <col min="5886" max="5886" width="43.28515625" style="15" customWidth="1"/>
    <col min="5887" max="5887" width="55" style="15" customWidth="1"/>
    <col min="5888" max="5901" width="9.140625" style="15"/>
    <col min="5902" max="5902" width="10.85546875" style="15" customWidth="1"/>
    <col min="5903" max="6141" width="9.140625" style="15"/>
    <col min="6142" max="6142" width="43.28515625" style="15" customWidth="1"/>
    <col min="6143" max="6143" width="55" style="15" customWidth="1"/>
    <col min="6144" max="6157" width="9.140625" style="15"/>
    <col min="6158" max="6158" width="10.85546875" style="15" customWidth="1"/>
    <col min="6159" max="6397" width="9.140625" style="15"/>
    <col min="6398" max="6398" width="43.28515625" style="15" customWidth="1"/>
    <col min="6399" max="6399" width="55" style="15" customWidth="1"/>
    <col min="6400" max="6413" width="9.140625" style="15"/>
    <col min="6414" max="6414" width="10.85546875" style="15" customWidth="1"/>
    <col min="6415" max="6653" width="9.140625" style="15"/>
    <col min="6654" max="6654" width="43.28515625" style="15" customWidth="1"/>
    <col min="6655" max="6655" width="55" style="15" customWidth="1"/>
    <col min="6656" max="6669" width="9.140625" style="15"/>
    <col min="6670" max="6670" width="10.85546875" style="15" customWidth="1"/>
    <col min="6671" max="6909" width="9.140625" style="15"/>
    <col min="6910" max="6910" width="43.28515625" style="15" customWidth="1"/>
    <col min="6911" max="6911" width="55" style="15" customWidth="1"/>
    <col min="6912" max="6925" width="9.140625" style="15"/>
    <col min="6926" max="6926" width="10.85546875" style="15" customWidth="1"/>
    <col min="6927" max="7165" width="9.140625" style="15"/>
    <col min="7166" max="7166" width="43.28515625" style="15" customWidth="1"/>
    <col min="7167" max="7167" width="55" style="15" customWidth="1"/>
    <col min="7168" max="7181" width="9.140625" style="15"/>
    <col min="7182" max="7182" width="10.85546875" style="15" customWidth="1"/>
    <col min="7183" max="7421" width="9.140625" style="15"/>
    <col min="7422" max="7422" width="43.28515625" style="15" customWidth="1"/>
    <col min="7423" max="7423" width="55" style="15" customWidth="1"/>
    <col min="7424" max="7437" width="9.140625" style="15"/>
    <col min="7438" max="7438" width="10.85546875" style="15" customWidth="1"/>
    <col min="7439" max="7677" width="9.140625" style="15"/>
    <col min="7678" max="7678" width="43.28515625" style="15" customWidth="1"/>
    <col min="7679" max="7679" width="55" style="15" customWidth="1"/>
    <col min="7680" max="7693" width="9.140625" style="15"/>
    <col min="7694" max="7694" width="10.85546875" style="15" customWidth="1"/>
    <col min="7695" max="7933" width="9.140625" style="15"/>
    <col min="7934" max="7934" width="43.28515625" style="15" customWidth="1"/>
    <col min="7935" max="7935" width="55" style="15" customWidth="1"/>
    <col min="7936" max="7949" width="9.140625" style="15"/>
    <col min="7950" max="7950" width="10.85546875" style="15" customWidth="1"/>
    <col min="7951" max="8189" width="9.140625" style="15"/>
    <col min="8190" max="8190" width="43.28515625" style="15" customWidth="1"/>
    <col min="8191" max="8191" width="55" style="15" customWidth="1"/>
    <col min="8192" max="8205" width="9.140625" style="15"/>
    <col min="8206" max="8206" width="10.85546875" style="15" customWidth="1"/>
    <col min="8207" max="8445" width="9.140625" style="15"/>
    <col min="8446" max="8446" width="43.28515625" style="15" customWidth="1"/>
    <col min="8447" max="8447" width="55" style="15" customWidth="1"/>
    <col min="8448" max="8461" width="9.140625" style="15"/>
    <col min="8462" max="8462" width="10.85546875" style="15" customWidth="1"/>
    <col min="8463" max="8701" width="9.140625" style="15"/>
    <col min="8702" max="8702" width="43.28515625" style="15" customWidth="1"/>
    <col min="8703" max="8703" width="55" style="15" customWidth="1"/>
    <col min="8704" max="8717" width="9.140625" style="15"/>
    <col min="8718" max="8718" width="10.85546875" style="15" customWidth="1"/>
    <col min="8719" max="8957" width="9.140625" style="15"/>
    <col min="8958" max="8958" width="43.28515625" style="15" customWidth="1"/>
    <col min="8959" max="8959" width="55" style="15" customWidth="1"/>
    <col min="8960" max="8973" width="9.140625" style="15"/>
    <col min="8974" max="8974" width="10.85546875" style="15" customWidth="1"/>
    <col min="8975" max="9213" width="9.140625" style="15"/>
    <col min="9214" max="9214" width="43.28515625" style="15" customWidth="1"/>
    <col min="9215" max="9215" width="55" style="15" customWidth="1"/>
    <col min="9216" max="9229" width="9.140625" style="15"/>
    <col min="9230" max="9230" width="10.85546875" style="15" customWidth="1"/>
    <col min="9231" max="9469" width="9.140625" style="15"/>
    <col min="9470" max="9470" width="43.28515625" style="15" customWidth="1"/>
    <col min="9471" max="9471" width="55" style="15" customWidth="1"/>
    <col min="9472" max="9485" width="9.140625" style="15"/>
    <col min="9486" max="9486" width="10.85546875" style="15" customWidth="1"/>
    <col min="9487" max="9725" width="9.140625" style="15"/>
    <col min="9726" max="9726" width="43.28515625" style="15" customWidth="1"/>
    <col min="9727" max="9727" width="55" style="15" customWidth="1"/>
    <col min="9728" max="9741" width="9.140625" style="15"/>
    <col min="9742" max="9742" width="10.85546875" style="15" customWidth="1"/>
    <col min="9743" max="9981" width="9.140625" style="15"/>
    <col min="9982" max="9982" width="43.28515625" style="15" customWidth="1"/>
    <col min="9983" max="9983" width="55" style="15" customWidth="1"/>
    <col min="9984" max="9997" width="9.140625" style="15"/>
    <col min="9998" max="9998" width="10.85546875" style="15" customWidth="1"/>
    <col min="9999" max="10237" width="9.140625" style="15"/>
    <col min="10238" max="10238" width="43.28515625" style="15" customWidth="1"/>
    <col min="10239" max="10239" width="55" style="15" customWidth="1"/>
    <col min="10240" max="10253" width="9.140625" style="15"/>
    <col min="10254" max="10254" width="10.85546875" style="15" customWidth="1"/>
    <col min="10255" max="10493" width="9.140625" style="15"/>
    <col min="10494" max="10494" width="43.28515625" style="15" customWidth="1"/>
    <col min="10495" max="10495" width="55" style="15" customWidth="1"/>
    <col min="10496" max="10509" width="9.140625" style="15"/>
    <col min="10510" max="10510" width="10.85546875" style="15" customWidth="1"/>
    <col min="10511" max="10749" width="9.140625" style="15"/>
    <col min="10750" max="10750" width="43.28515625" style="15" customWidth="1"/>
    <col min="10751" max="10751" width="55" style="15" customWidth="1"/>
    <col min="10752" max="10765" width="9.140625" style="15"/>
    <col min="10766" max="10766" width="10.85546875" style="15" customWidth="1"/>
    <col min="10767" max="11005" width="9.140625" style="15"/>
    <col min="11006" max="11006" width="43.28515625" style="15" customWidth="1"/>
    <col min="11007" max="11007" width="55" style="15" customWidth="1"/>
    <col min="11008" max="11021" width="9.140625" style="15"/>
    <col min="11022" max="11022" width="10.85546875" style="15" customWidth="1"/>
    <col min="11023" max="11261" width="9.140625" style="15"/>
    <col min="11262" max="11262" width="43.28515625" style="15" customWidth="1"/>
    <col min="11263" max="11263" width="55" style="15" customWidth="1"/>
    <col min="11264" max="11277" width="9.140625" style="15"/>
    <col min="11278" max="11278" width="10.85546875" style="15" customWidth="1"/>
    <col min="11279" max="11517" width="9.140625" style="15"/>
    <col min="11518" max="11518" width="43.28515625" style="15" customWidth="1"/>
    <col min="11519" max="11519" width="55" style="15" customWidth="1"/>
    <col min="11520" max="11533" width="9.140625" style="15"/>
    <col min="11534" max="11534" width="10.85546875" style="15" customWidth="1"/>
    <col min="11535" max="11773" width="9.140625" style="15"/>
    <col min="11774" max="11774" width="43.28515625" style="15" customWidth="1"/>
    <col min="11775" max="11775" width="55" style="15" customWidth="1"/>
    <col min="11776" max="11789" width="9.140625" style="15"/>
    <col min="11790" max="11790" width="10.85546875" style="15" customWidth="1"/>
    <col min="11791" max="12029" width="9.140625" style="15"/>
    <col min="12030" max="12030" width="43.28515625" style="15" customWidth="1"/>
    <col min="12031" max="12031" width="55" style="15" customWidth="1"/>
    <col min="12032" max="12045" width="9.140625" style="15"/>
    <col min="12046" max="12046" width="10.85546875" style="15" customWidth="1"/>
    <col min="12047" max="12285" width="9.140625" style="15"/>
    <col min="12286" max="12286" width="43.28515625" style="15" customWidth="1"/>
    <col min="12287" max="12287" width="55" style="15" customWidth="1"/>
    <col min="12288" max="12301" width="9.140625" style="15"/>
    <col min="12302" max="12302" width="10.85546875" style="15" customWidth="1"/>
    <col min="12303" max="12541" width="9.140625" style="15"/>
    <col min="12542" max="12542" width="43.28515625" style="15" customWidth="1"/>
    <col min="12543" max="12543" width="55" style="15" customWidth="1"/>
    <col min="12544" max="12557" width="9.140625" style="15"/>
    <col min="12558" max="12558" width="10.85546875" style="15" customWidth="1"/>
    <col min="12559" max="12797" width="9.140625" style="15"/>
    <col min="12798" max="12798" width="43.28515625" style="15" customWidth="1"/>
    <col min="12799" max="12799" width="55" style="15" customWidth="1"/>
    <col min="12800" max="12813" width="9.140625" style="15"/>
    <col min="12814" max="12814" width="10.85546875" style="15" customWidth="1"/>
    <col min="12815" max="13053" width="9.140625" style="15"/>
    <col min="13054" max="13054" width="43.28515625" style="15" customWidth="1"/>
    <col min="13055" max="13055" width="55" style="15" customWidth="1"/>
    <col min="13056" max="13069" width="9.140625" style="15"/>
    <col min="13070" max="13070" width="10.85546875" style="15" customWidth="1"/>
    <col min="13071" max="13309" width="9.140625" style="15"/>
    <col min="13310" max="13310" width="43.28515625" style="15" customWidth="1"/>
    <col min="13311" max="13311" width="55" style="15" customWidth="1"/>
    <col min="13312" max="13325" width="9.140625" style="15"/>
    <col min="13326" max="13326" width="10.85546875" style="15" customWidth="1"/>
    <col min="13327" max="13565" width="9.140625" style="15"/>
    <col min="13566" max="13566" width="43.28515625" style="15" customWidth="1"/>
    <col min="13567" max="13567" width="55" style="15" customWidth="1"/>
    <col min="13568" max="13581" width="9.140625" style="15"/>
    <col min="13582" max="13582" width="10.85546875" style="15" customWidth="1"/>
    <col min="13583" max="13821" width="9.140625" style="15"/>
    <col min="13822" max="13822" width="43.28515625" style="15" customWidth="1"/>
    <col min="13823" max="13823" width="55" style="15" customWidth="1"/>
    <col min="13824" max="13837" width="9.140625" style="15"/>
    <col min="13838" max="13838" width="10.85546875" style="15" customWidth="1"/>
    <col min="13839" max="14077" width="9.140625" style="15"/>
    <col min="14078" max="14078" width="43.28515625" style="15" customWidth="1"/>
    <col min="14079" max="14079" width="55" style="15" customWidth="1"/>
    <col min="14080" max="14093" width="9.140625" style="15"/>
    <col min="14094" max="14094" width="10.85546875" style="15" customWidth="1"/>
    <col min="14095" max="14333" width="9.140625" style="15"/>
    <col min="14334" max="14334" width="43.28515625" style="15" customWidth="1"/>
    <col min="14335" max="14335" width="55" style="15" customWidth="1"/>
    <col min="14336" max="14349" width="9.140625" style="15"/>
    <col min="14350" max="14350" width="10.85546875" style="15" customWidth="1"/>
    <col min="14351" max="14589" width="9.140625" style="15"/>
    <col min="14590" max="14590" width="43.28515625" style="15" customWidth="1"/>
    <col min="14591" max="14591" width="55" style="15" customWidth="1"/>
    <col min="14592" max="14605" width="9.140625" style="15"/>
    <col min="14606" max="14606" width="10.85546875" style="15" customWidth="1"/>
    <col min="14607" max="14845" width="9.140625" style="15"/>
    <col min="14846" max="14846" width="43.28515625" style="15" customWidth="1"/>
    <col min="14847" max="14847" width="55" style="15" customWidth="1"/>
    <col min="14848" max="14861" width="9.140625" style="15"/>
    <col min="14862" max="14862" width="10.85546875" style="15" customWidth="1"/>
    <col min="14863" max="15101" width="9.140625" style="15"/>
    <col min="15102" max="15102" width="43.28515625" style="15" customWidth="1"/>
    <col min="15103" max="15103" width="55" style="15" customWidth="1"/>
    <col min="15104" max="15117" width="9.140625" style="15"/>
    <col min="15118" max="15118" width="10.85546875" style="15" customWidth="1"/>
    <col min="15119" max="15357" width="9.140625" style="15"/>
    <col min="15358" max="15358" width="43.28515625" style="15" customWidth="1"/>
    <col min="15359" max="15359" width="55" style="15" customWidth="1"/>
    <col min="15360" max="15373" width="9.140625" style="15"/>
    <col min="15374" max="15374" width="10.85546875" style="15" customWidth="1"/>
    <col min="15375" max="15613" width="9.140625" style="15"/>
    <col min="15614" max="15614" width="43.28515625" style="15" customWidth="1"/>
    <col min="15615" max="15615" width="55" style="15" customWidth="1"/>
    <col min="15616" max="15629" width="9.140625" style="15"/>
    <col min="15630" max="15630" width="10.85546875" style="15" customWidth="1"/>
    <col min="15631" max="15869" width="9.140625" style="15"/>
    <col min="15870" max="15870" width="43.28515625" style="15" customWidth="1"/>
    <col min="15871" max="15871" width="55" style="15" customWidth="1"/>
    <col min="15872" max="15885" width="9.140625" style="15"/>
    <col min="15886" max="15886" width="10.85546875" style="15" customWidth="1"/>
    <col min="15887" max="16125" width="9.140625" style="15"/>
    <col min="16126" max="16126" width="43.28515625" style="15" customWidth="1"/>
    <col min="16127" max="16127" width="55" style="15" customWidth="1"/>
    <col min="16128" max="16141" width="9.140625" style="15"/>
    <col min="16142" max="16142" width="10.85546875" style="15" customWidth="1"/>
    <col min="16143" max="16384" width="9.140625" style="15"/>
  </cols>
  <sheetData>
    <row r="1" spans="1:14" s="8" customFormat="1" x14ac:dyDescent="0.25">
      <c r="A1" s="8" t="s">
        <v>36</v>
      </c>
    </row>
    <row r="2" spans="1:14" x14ac:dyDescent="0.25">
      <c r="A2" s="28" t="s">
        <v>20</v>
      </c>
      <c r="B2" s="13"/>
      <c r="C2" s="14"/>
      <c r="D2" s="14"/>
    </row>
    <row r="3" spans="1:14" x14ac:dyDescent="0.25">
      <c r="A3" s="29"/>
      <c r="B3" s="14"/>
      <c r="C3" s="14"/>
      <c r="D3" s="14"/>
    </row>
    <row r="4" spans="1:14" x14ac:dyDescent="0.25">
      <c r="A4" s="30" t="s">
        <v>21</v>
      </c>
      <c r="B4" s="29"/>
      <c r="C4" s="29"/>
      <c r="D4" s="29"/>
    </row>
    <row r="5" spans="1:14" x14ac:dyDescent="0.25">
      <c r="A5" s="31" t="s">
        <v>22</v>
      </c>
      <c r="B5" s="29">
        <v>100</v>
      </c>
      <c r="C5" s="29"/>
      <c r="D5" s="29"/>
      <c r="E5" s="13"/>
      <c r="F5" s="13"/>
      <c r="G5" s="13"/>
      <c r="H5" s="13"/>
      <c r="I5" s="13"/>
      <c r="J5" s="13"/>
      <c r="K5" s="13"/>
    </row>
    <row r="6" spans="1:14" x14ac:dyDescent="0.25">
      <c r="A6" s="30" t="s">
        <v>23</v>
      </c>
      <c r="B6" s="32" t="s">
        <v>3</v>
      </c>
      <c r="C6" s="33" t="s">
        <v>24</v>
      </c>
      <c r="D6" s="33" t="s">
        <v>25</v>
      </c>
      <c r="E6" s="16" t="s">
        <v>11</v>
      </c>
      <c r="F6" s="16" t="s">
        <v>26</v>
      </c>
      <c r="G6" s="16" t="s">
        <v>10</v>
      </c>
      <c r="H6" s="16" t="s">
        <v>8</v>
      </c>
      <c r="I6" s="16" t="s">
        <v>27</v>
      </c>
      <c r="J6" s="16" t="s">
        <v>28</v>
      </c>
      <c r="K6" s="16" t="s">
        <v>29</v>
      </c>
      <c r="L6" s="16" t="s">
        <v>30</v>
      </c>
      <c r="M6" s="16" t="s">
        <v>9</v>
      </c>
      <c r="N6" s="16" t="s">
        <v>31</v>
      </c>
    </row>
    <row r="7" spans="1:14" x14ac:dyDescent="0.25">
      <c r="A7" s="31"/>
      <c r="B7" s="31"/>
      <c r="C7" s="33"/>
      <c r="D7" s="33"/>
      <c r="E7" s="17"/>
      <c r="F7" s="17"/>
      <c r="G7" s="17"/>
      <c r="H7" s="17"/>
      <c r="I7" s="17"/>
      <c r="J7" s="17"/>
      <c r="K7" s="17"/>
    </row>
    <row r="8" spans="1:14" x14ac:dyDescent="0.25">
      <c r="A8" s="9" t="s">
        <v>18</v>
      </c>
      <c r="B8" s="32" t="s">
        <v>3</v>
      </c>
      <c r="C8" s="34" t="s">
        <v>22</v>
      </c>
      <c r="D8" s="34" t="s">
        <v>22</v>
      </c>
      <c r="E8" s="18">
        <v>86.684782608695656</v>
      </c>
      <c r="F8" s="18">
        <v>93.75</v>
      </c>
      <c r="G8" s="18">
        <v>94.836956521739125</v>
      </c>
      <c r="H8" s="18">
        <v>71.467391304347828</v>
      </c>
      <c r="I8" s="18">
        <v>80.054644808743163</v>
      </c>
      <c r="J8" s="18">
        <v>93.478260869565219</v>
      </c>
      <c r="K8" s="18">
        <v>98.360655737704917</v>
      </c>
      <c r="L8" s="18">
        <v>76.630434782608702</v>
      </c>
      <c r="M8" s="18">
        <v>91.032608695652172</v>
      </c>
      <c r="N8" s="18">
        <v>97.010869565217391</v>
      </c>
    </row>
    <row r="9" spans="1:14" x14ac:dyDescent="0.25">
      <c r="A9" s="9" t="s">
        <v>32</v>
      </c>
      <c r="B9" s="32" t="s">
        <v>3</v>
      </c>
      <c r="C9" s="35" t="s">
        <v>22</v>
      </c>
      <c r="D9" s="35" t="s">
        <v>22</v>
      </c>
      <c r="E9" s="18">
        <v>11.141304347826088</v>
      </c>
      <c r="F9" s="18">
        <v>4.0760869565217392</v>
      </c>
      <c r="G9" s="18">
        <v>3.2608695652173911</v>
      </c>
      <c r="H9" s="18">
        <v>19.293478260869566</v>
      </c>
      <c r="I9" s="18">
        <v>19.672131147540984</v>
      </c>
      <c r="J9" s="18">
        <v>4.6195652173913047</v>
      </c>
      <c r="K9" s="18">
        <v>1.639344262295082</v>
      </c>
      <c r="L9" s="18">
        <v>10.326086956521738</v>
      </c>
      <c r="M9" s="18">
        <v>1.6304347826086956</v>
      </c>
      <c r="N9" s="18">
        <v>1.6304347826086956</v>
      </c>
    </row>
    <row r="10" spans="1:14" x14ac:dyDescent="0.25">
      <c r="A10" s="9" t="s">
        <v>33</v>
      </c>
      <c r="B10" s="32" t="s">
        <v>3</v>
      </c>
      <c r="C10" s="35" t="s">
        <v>22</v>
      </c>
      <c r="D10" s="35" t="s">
        <v>22</v>
      </c>
      <c r="E10" s="18">
        <v>1.9021739130434783</v>
      </c>
      <c r="F10" s="18">
        <v>2.1739130434782608</v>
      </c>
      <c r="G10" s="18">
        <v>1.0869565217391304</v>
      </c>
      <c r="H10" s="18">
        <v>9.2391304347826093</v>
      </c>
      <c r="I10" s="18">
        <v>0.27322404371584702</v>
      </c>
      <c r="J10" s="18">
        <v>1.9021739130434783</v>
      </c>
      <c r="K10" s="18">
        <v>0</v>
      </c>
      <c r="L10" s="18">
        <v>12.771739130434783</v>
      </c>
      <c r="M10" s="18">
        <v>6.25</v>
      </c>
      <c r="N10" s="18">
        <v>0.81521739130434778</v>
      </c>
    </row>
    <row r="11" spans="1:14" x14ac:dyDescent="0.25">
      <c r="A11" s="9" t="s">
        <v>19</v>
      </c>
      <c r="B11" s="32" t="s">
        <v>3</v>
      </c>
      <c r="C11" s="35" t="s">
        <v>22</v>
      </c>
      <c r="D11" s="35" t="s">
        <v>22</v>
      </c>
      <c r="E11" s="18">
        <v>0.27173913043478259</v>
      </c>
      <c r="F11" s="18">
        <v>0</v>
      </c>
      <c r="G11" s="18">
        <v>0.81521739130434778</v>
      </c>
      <c r="H11" s="18">
        <v>0</v>
      </c>
      <c r="I11" s="18">
        <v>0</v>
      </c>
      <c r="J11" s="18">
        <v>0</v>
      </c>
      <c r="K11" s="18">
        <v>0</v>
      </c>
      <c r="L11" s="18">
        <v>0.27173913043478259</v>
      </c>
      <c r="M11" s="18">
        <v>1.0869565217391304</v>
      </c>
      <c r="N11" s="18">
        <v>0.54347826086956519</v>
      </c>
    </row>
    <row r="12" spans="1:14" x14ac:dyDescent="0.25">
      <c r="A12" s="10" t="s">
        <v>7</v>
      </c>
      <c r="B12" s="32" t="s">
        <v>3</v>
      </c>
      <c r="C12" s="35" t="s">
        <v>22</v>
      </c>
      <c r="D12" s="35" t="s">
        <v>22</v>
      </c>
      <c r="E12" s="18">
        <f>E8+E9+E10+E11</f>
        <v>100.00000000000001</v>
      </c>
      <c r="F12" s="18">
        <f t="shared" ref="F12:N12" si="0">F8+F9+F10+F11</f>
        <v>100</v>
      </c>
      <c r="G12" s="18">
        <f t="shared" si="0"/>
        <v>99.999999999999986</v>
      </c>
      <c r="H12" s="18">
        <f t="shared" si="0"/>
        <v>100</v>
      </c>
      <c r="I12" s="18">
        <f t="shared" si="0"/>
        <v>99.999999999999986</v>
      </c>
      <c r="J12" s="18">
        <f t="shared" si="0"/>
        <v>100.00000000000001</v>
      </c>
      <c r="K12" s="18">
        <f t="shared" si="0"/>
        <v>100</v>
      </c>
      <c r="L12" s="18">
        <f t="shared" si="0"/>
        <v>100</v>
      </c>
      <c r="M12" s="18">
        <f t="shared" si="0"/>
        <v>100</v>
      </c>
      <c r="N12" s="18">
        <f t="shared" si="0"/>
        <v>100</v>
      </c>
    </row>
    <row r="13" spans="1:14" x14ac:dyDescent="0.25">
      <c r="A13" s="9" t="s">
        <v>18</v>
      </c>
      <c r="B13" s="32" t="s">
        <v>34</v>
      </c>
      <c r="C13" s="34" t="s">
        <v>22</v>
      </c>
      <c r="D13" s="34" t="s">
        <v>22</v>
      </c>
      <c r="E13" s="18">
        <v>319</v>
      </c>
      <c r="F13" s="18">
        <v>345</v>
      </c>
      <c r="G13" s="18">
        <v>349</v>
      </c>
      <c r="H13" s="18">
        <v>263</v>
      </c>
      <c r="I13" s="19">
        <v>293</v>
      </c>
      <c r="J13" s="20">
        <v>344</v>
      </c>
      <c r="K13" s="18">
        <v>360</v>
      </c>
      <c r="L13" s="18">
        <v>282</v>
      </c>
      <c r="M13" s="18">
        <v>335</v>
      </c>
      <c r="N13" s="19">
        <v>357</v>
      </c>
    </row>
    <row r="14" spans="1:14" x14ac:dyDescent="0.25">
      <c r="A14" s="9" t="s">
        <v>32</v>
      </c>
      <c r="B14" s="32" t="s">
        <v>34</v>
      </c>
      <c r="C14" s="35" t="s">
        <v>22</v>
      </c>
      <c r="D14" s="35" t="s">
        <v>22</v>
      </c>
      <c r="E14" s="18">
        <v>41</v>
      </c>
      <c r="F14" s="18">
        <v>15</v>
      </c>
      <c r="G14" s="18">
        <v>12</v>
      </c>
      <c r="H14" s="18">
        <v>71</v>
      </c>
      <c r="I14" s="18">
        <v>74</v>
      </c>
      <c r="J14" s="20">
        <v>17</v>
      </c>
      <c r="K14" s="18">
        <v>6</v>
      </c>
      <c r="L14" s="18">
        <v>38</v>
      </c>
      <c r="M14" s="18">
        <v>6</v>
      </c>
      <c r="N14" s="19">
        <v>6</v>
      </c>
    </row>
    <row r="15" spans="1:14" x14ac:dyDescent="0.25">
      <c r="A15" s="9" t="s">
        <v>33</v>
      </c>
      <c r="B15" s="32" t="s">
        <v>34</v>
      </c>
      <c r="C15" s="35" t="s">
        <v>22</v>
      </c>
      <c r="D15" s="35" t="s">
        <v>22</v>
      </c>
      <c r="E15" s="18">
        <v>7</v>
      </c>
      <c r="F15" s="18">
        <v>8</v>
      </c>
      <c r="G15" s="18">
        <v>4</v>
      </c>
      <c r="H15" s="18">
        <v>34</v>
      </c>
      <c r="I15" s="18">
        <v>1</v>
      </c>
      <c r="J15" s="20">
        <v>7</v>
      </c>
      <c r="K15" s="18">
        <v>0</v>
      </c>
      <c r="L15" s="18">
        <v>47</v>
      </c>
      <c r="M15" s="18">
        <v>23</v>
      </c>
      <c r="N15" s="19">
        <v>3</v>
      </c>
    </row>
    <row r="16" spans="1:14" x14ac:dyDescent="0.25">
      <c r="A16" s="9" t="s">
        <v>19</v>
      </c>
      <c r="B16" s="32" t="s">
        <v>34</v>
      </c>
      <c r="C16" s="35" t="s">
        <v>22</v>
      </c>
      <c r="D16" s="35" t="s">
        <v>22</v>
      </c>
      <c r="E16" s="18">
        <v>1</v>
      </c>
      <c r="F16" s="18">
        <v>0</v>
      </c>
      <c r="G16" s="18">
        <v>3</v>
      </c>
      <c r="H16" s="18">
        <v>0</v>
      </c>
      <c r="I16" s="18">
        <v>0</v>
      </c>
      <c r="J16" s="20">
        <v>0</v>
      </c>
      <c r="K16" s="18">
        <v>0</v>
      </c>
      <c r="L16" s="18">
        <v>1</v>
      </c>
      <c r="M16" s="18">
        <v>4</v>
      </c>
      <c r="N16" s="19">
        <v>2</v>
      </c>
    </row>
    <row r="17" spans="1:15" x14ac:dyDescent="0.25">
      <c r="A17" s="9" t="s">
        <v>7</v>
      </c>
      <c r="B17" s="32" t="s">
        <v>34</v>
      </c>
      <c r="C17" s="35" t="s">
        <v>22</v>
      </c>
      <c r="D17" s="35" t="s">
        <v>22</v>
      </c>
      <c r="E17" s="18">
        <f>E13+E14+E15+E16</f>
        <v>368</v>
      </c>
      <c r="F17" s="18">
        <f t="shared" ref="F17:N17" si="1">F13+F14+F15+F16</f>
        <v>368</v>
      </c>
      <c r="G17" s="18">
        <f t="shared" si="1"/>
        <v>368</v>
      </c>
      <c r="H17" s="18">
        <f t="shared" si="1"/>
        <v>368</v>
      </c>
      <c r="I17" s="18">
        <f>I13+I14+I15+I16</f>
        <v>368</v>
      </c>
      <c r="J17" s="18">
        <f>J13+J14+J15+J16</f>
        <v>368</v>
      </c>
      <c r="K17" s="18">
        <f t="shared" si="1"/>
        <v>366</v>
      </c>
      <c r="L17" s="18">
        <f t="shared" si="1"/>
        <v>368</v>
      </c>
      <c r="M17" s="18">
        <f t="shared" si="1"/>
        <v>368</v>
      </c>
      <c r="N17" s="18">
        <f t="shared" si="1"/>
        <v>368</v>
      </c>
    </row>
    <row r="18" spans="1:15" x14ac:dyDescent="0.25">
      <c r="A18" s="27" t="s">
        <v>41</v>
      </c>
      <c r="C18" s="13"/>
      <c r="D18" s="1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</row>
    <row r="19" spans="1:15" x14ac:dyDescent="0.25">
      <c r="A19" s="27" t="s">
        <v>40</v>
      </c>
      <c r="C19" s="13"/>
      <c r="D19" s="13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x14ac:dyDescent="0.25">
      <c r="A20" s="27"/>
      <c r="C20" s="13"/>
      <c r="D20" s="13"/>
      <c r="E20" s="25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C21" s="13"/>
      <c r="D21" s="13"/>
      <c r="E21" s="25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25">
      <c r="A22" s="27"/>
      <c r="B22" s="13"/>
      <c r="C22" s="13"/>
      <c r="D22" s="13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B23" s="13"/>
      <c r="C23" s="13"/>
      <c r="D23" s="13"/>
      <c r="E23" s="25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x14ac:dyDescent="0.25">
      <c r="B24" s="13"/>
      <c r="C24" s="13"/>
      <c r="D24" s="13"/>
      <c r="E24" s="25"/>
    </row>
    <row r="25" spans="1:15" x14ac:dyDescent="0.25">
      <c r="A25" s="27"/>
      <c r="E25" s="25"/>
    </row>
    <row r="26" spans="1:15" x14ac:dyDescent="0.25">
      <c r="E26" s="25"/>
    </row>
    <row r="27" spans="1:15" x14ac:dyDescent="0.25">
      <c r="A27" s="27"/>
      <c r="E27" s="25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Normal="100" workbookViewId="0"/>
  </sheetViews>
  <sheetFormatPr defaultRowHeight="15" x14ac:dyDescent="0.25"/>
  <cols>
    <col min="2" max="2" width="16.42578125" customWidth="1"/>
    <col min="4" max="4" width="15.5703125" customWidth="1"/>
    <col min="5" max="5" width="23.28515625" customWidth="1"/>
    <col min="6" max="6" width="11.85546875" customWidth="1"/>
  </cols>
  <sheetData>
    <row r="1" spans="1:6" x14ac:dyDescent="0.25">
      <c r="A1" s="8" t="s">
        <v>37</v>
      </c>
    </row>
    <row r="2" spans="1:6" x14ac:dyDescent="0.25">
      <c r="A2" s="8"/>
    </row>
    <row r="3" spans="1:6" x14ac:dyDescent="0.25">
      <c r="D3" t="s">
        <v>9</v>
      </c>
      <c r="E3" t="s">
        <v>9</v>
      </c>
      <c r="F3" t="s">
        <v>9</v>
      </c>
    </row>
    <row r="4" spans="1:6" s="3" customFormat="1" ht="15" customHeight="1" x14ac:dyDescent="0.25">
      <c r="A4" s="4" t="s">
        <v>0</v>
      </c>
      <c r="B4" s="4" t="s">
        <v>1</v>
      </c>
      <c r="C4" s="5" t="s">
        <v>2</v>
      </c>
      <c r="D4" s="3" t="s">
        <v>12</v>
      </c>
      <c r="E4" s="3" t="s">
        <v>13</v>
      </c>
      <c r="F4" s="3" t="s">
        <v>14</v>
      </c>
    </row>
    <row r="5" spans="1:6" s="1" customFormat="1" ht="15" customHeight="1" x14ac:dyDescent="0.25">
      <c r="A5" s="6"/>
      <c r="B5" s="6" t="s">
        <v>5</v>
      </c>
      <c r="C5" s="6">
        <v>267</v>
      </c>
      <c r="D5" s="1">
        <v>85</v>
      </c>
      <c r="E5" s="1">
        <v>100</v>
      </c>
      <c r="F5" s="1">
        <v>530</v>
      </c>
    </row>
    <row r="6" spans="1:6" s="1" customFormat="1" ht="15" customHeight="1" x14ac:dyDescent="0.25">
      <c r="A6" s="6">
        <v>2008</v>
      </c>
      <c r="B6" s="6" t="s">
        <v>4</v>
      </c>
      <c r="C6" s="6">
        <v>668</v>
      </c>
      <c r="D6" s="1">
        <v>85</v>
      </c>
      <c r="E6" s="1">
        <v>100</v>
      </c>
      <c r="F6" s="1">
        <v>530</v>
      </c>
    </row>
    <row r="7" spans="1:6" s="1" customFormat="1" ht="15" customHeight="1" x14ac:dyDescent="0.25">
      <c r="A7" s="6"/>
      <c r="B7" s="6" t="s">
        <v>6</v>
      </c>
      <c r="C7" s="6">
        <v>1244</v>
      </c>
      <c r="D7" s="1">
        <v>85</v>
      </c>
      <c r="E7" s="1">
        <v>100</v>
      </c>
      <c r="F7" s="1">
        <v>530</v>
      </c>
    </row>
    <row r="8" spans="1:6" s="1" customFormat="1" ht="15" customHeight="1" x14ac:dyDescent="0.25">
      <c r="A8" s="6"/>
      <c r="B8" s="6"/>
      <c r="C8" s="6"/>
      <c r="D8" s="1">
        <v>85</v>
      </c>
      <c r="E8" s="1">
        <v>100</v>
      </c>
      <c r="F8" s="1">
        <v>530</v>
      </c>
    </row>
    <row r="9" spans="1:6" s="1" customFormat="1" ht="15" customHeight="1" x14ac:dyDescent="0.25">
      <c r="A9" s="6"/>
      <c r="B9" s="6" t="s">
        <v>5</v>
      </c>
      <c r="C9" s="6">
        <v>35.6</v>
      </c>
      <c r="D9" s="1">
        <v>85</v>
      </c>
      <c r="E9" s="1">
        <v>100</v>
      </c>
      <c r="F9" s="1">
        <v>530</v>
      </c>
    </row>
    <row r="10" spans="1:6" s="1" customFormat="1" ht="15" customHeight="1" x14ac:dyDescent="0.25">
      <c r="A10" s="6">
        <v>2009</v>
      </c>
      <c r="B10" s="6" t="s">
        <v>4</v>
      </c>
      <c r="C10" s="6">
        <v>61</v>
      </c>
      <c r="D10" s="1">
        <v>85</v>
      </c>
      <c r="E10" s="1">
        <v>100</v>
      </c>
      <c r="F10" s="1">
        <v>530</v>
      </c>
    </row>
    <row r="11" spans="1:6" s="1" customFormat="1" ht="15" customHeight="1" x14ac:dyDescent="0.25">
      <c r="A11" s="6"/>
      <c r="B11" s="6" t="s">
        <v>6</v>
      </c>
      <c r="C11" s="6">
        <v>34</v>
      </c>
      <c r="D11" s="1">
        <v>85</v>
      </c>
      <c r="E11" s="1">
        <v>100</v>
      </c>
      <c r="F11" s="1">
        <v>530</v>
      </c>
    </row>
    <row r="12" spans="1:6" s="1" customFormat="1" ht="15" customHeight="1" x14ac:dyDescent="0.25">
      <c r="A12" s="6"/>
      <c r="B12" s="6"/>
      <c r="C12" s="6"/>
      <c r="D12" s="1">
        <v>85</v>
      </c>
      <c r="E12" s="1">
        <v>100</v>
      </c>
      <c r="F12" s="1">
        <v>530</v>
      </c>
    </row>
    <row r="13" spans="1:6" s="1" customFormat="1" ht="15" customHeight="1" x14ac:dyDescent="0.25">
      <c r="A13" s="6"/>
      <c r="B13" s="6" t="s">
        <v>5</v>
      </c>
      <c r="C13" s="6">
        <v>29.94</v>
      </c>
      <c r="D13" s="1">
        <v>85</v>
      </c>
      <c r="E13" s="1">
        <v>100</v>
      </c>
      <c r="F13" s="1">
        <v>530</v>
      </c>
    </row>
    <row r="14" spans="1:6" s="1" customFormat="1" ht="15" customHeight="1" x14ac:dyDescent="0.25">
      <c r="A14" s="6">
        <v>2010</v>
      </c>
      <c r="B14" s="6" t="s">
        <v>4</v>
      </c>
      <c r="C14" s="6">
        <v>64.400000000000006</v>
      </c>
      <c r="D14" s="1">
        <v>85</v>
      </c>
      <c r="E14" s="1">
        <v>100</v>
      </c>
      <c r="F14" s="1">
        <v>530</v>
      </c>
    </row>
    <row r="15" spans="1:6" s="1" customFormat="1" ht="15" customHeight="1" x14ac:dyDescent="0.25">
      <c r="A15" s="6"/>
      <c r="B15" s="6" t="s">
        <v>6</v>
      </c>
      <c r="C15" s="6">
        <v>27.62</v>
      </c>
      <c r="D15" s="1">
        <v>85</v>
      </c>
      <c r="E15" s="1">
        <v>100</v>
      </c>
      <c r="F15" s="1">
        <v>530</v>
      </c>
    </row>
    <row r="16" spans="1:6" s="1" customFormat="1" ht="15" customHeight="1" x14ac:dyDescent="0.25">
      <c r="A16" s="6"/>
      <c r="B16" s="6"/>
      <c r="C16" s="6"/>
      <c r="D16" s="1">
        <v>85</v>
      </c>
      <c r="E16" s="1">
        <v>100</v>
      </c>
      <c r="F16" s="1">
        <v>530</v>
      </c>
    </row>
    <row r="17" spans="1:8" s="1" customFormat="1" ht="15" customHeight="1" x14ac:dyDescent="0.25">
      <c r="A17" s="6"/>
      <c r="B17" s="6" t="s">
        <v>5</v>
      </c>
      <c r="C17" s="6">
        <v>76.3</v>
      </c>
      <c r="D17" s="1">
        <v>85</v>
      </c>
      <c r="E17" s="1">
        <v>100</v>
      </c>
      <c r="F17" s="1">
        <v>530</v>
      </c>
    </row>
    <row r="18" spans="1:8" s="1" customFormat="1" ht="15" customHeight="1" x14ac:dyDescent="0.25">
      <c r="A18" s="6">
        <v>2013</v>
      </c>
      <c r="B18" s="6" t="s">
        <v>4</v>
      </c>
      <c r="C18" s="6">
        <v>113.4</v>
      </c>
      <c r="D18" s="1">
        <v>85</v>
      </c>
      <c r="E18" s="1">
        <v>100</v>
      </c>
      <c r="F18" s="1">
        <v>530</v>
      </c>
    </row>
    <row r="19" spans="1:8" s="1" customFormat="1" ht="15" customHeight="1" x14ac:dyDescent="0.25">
      <c r="A19" s="6"/>
      <c r="B19" s="6" t="s">
        <v>6</v>
      </c>
      <c r="C19" s="6">
        <v>190.2</v>
      </c>
      <c r="D19" s="1">
        <v>85</v>
      </c>
      <c r="E19" s="1">
        <v>100</v>
      </c>
      <c r="F19" s="1">
        <v>530</v>
      </c>
    </row>
    <row r="20" spans="1:8" s="1" customFormat="1" ht="15" customHeight="1" x14ac:dyDescent="0.25">
      <c r="A20" s="6"/>
      <c r="B20" s="6"/>
      <c r="C20" s="6"/>
      <c r="D20" s="1">
        <v>85</v>
      </c>
      <c r="E20" s="1">
        <v>100</v>
      </c>
      <c r="F20" s="1">
        <v>530</v>
      </c>
    </row>
    <row r="21" spans="1:8" s="1" customFormat="1" ht="15" customHeight="1" x14ac:dyDescent="0.25">
      <c r="A21" s="6"/>
      <c r="B21" s="6" t="s">
        <v>5</v>
      </c>
      <c r="C21" s="6">
        <v>100.7</v>
      </c>
      <c r="D21" s="1">
        <v>85</v>
      </c>
      <c r="E21" s="1">
        <v>100</v>
      </c>
      <c r="F21" s="1">
        <v>530</v>
      </c>
    </row>
    <row r="22" spans="1:8" s="1" customFormat="1" ht="15" customHeight="1" x14ac:dyDescent="0.25">
      <c r="A22" s="6">
        <v>2015</v>
      </c>
      <c r="B22" s="6" t="s">
        <v>4</v>
      </c>
      <c r="C22" s="6">
        <v>140.80000000000001</v>
      </c>
      <c r="D22" s="1">
        <v>85</v>
      </c>
      <c r="E22" s="1">
        <v>100</v>
      </c>
      <c r="F22" s="1">
        <v>530</v>
      </c>
      <c r="H22" s="12" t="s">
        <v>17</v>
      </c>
    </row>
    <row r="23" spans="1:8" s="1" customFormat="1" ht="15" customHeight="1" x14ac:dyDescent="0.25">
      <c r="A23" s="6"/>
      <c r="B23" s="6" t="s">
        <v>6</v>
      </c>
      <c r="C23" s="6">
        <v>97.7</v>
      </c>
      <c r="D23" s="1">
        <v>85</v>
      </c>
      <c r="E23" s="1">
        <v>100</v>
      </c>
      <c r="F23" s="1">
        <v>530</v>
      </c>
      <c r="H23" s="12" t="s">
        <v>15</v>
      </c>
    </row>
    <row r="24" spans="1:8" s="1" customFormat="1" ht="15" customHeight="1" x14ac:dyDescent="0.25">
      <c r="A24" s="6"/>
      <c r="B24" s="6"/>
      <c r="C24" s="6"/>
      <c r="D24" s="1">
        <v>85</v>
      </c>
      <c r="E24" s="1">
        <v>100</v>
      </c>
      <c r="F24" s="1">
        <v>530</v>
      </c>
      <c r="H24" s="12" t="s">
        <v>16</v>
      </c>
    </row>
    <row r="25" spans="1:8" s="1" customFormat="1" ht="15" customHeight="1" x14ac:dyDescent="0.25">
      <c r="A25" s="6"/>
      <c r="B25" s="6" t="s">
        <v>5</v>
      </c>
      <c r="C25" s="6">
        <v>536.79999999999995</v>
      </c>
      <c r="D25" s="1">
        <v>85</v>
      </c>
      <c r="E25" s="1">
        <v>100</v>
      </c>
      <c r="F25" s="1">
        <v>530</v>
      </c>
    </row>
    <row r="26" spans="1:8" s="1" customFormat="1" ht="15" customHeight="1" x14ac:dyDescent="0.25">
      <c r="A26" s="6">
        <v>2017</v>
      </c>
      <c r="B26" s="6" t="s">
        <v>4</v>
      </c>
      <c r="C26" s="6">
        <v>177.8</v>
      </c>
      <c r="D26" s="1">
        <v>85</v>
      </c>
      <c r="E26" s="1">
        <v>100</v>
      </c>
      <c r="F26" s="1">
        <v>530</v>
      </c>
    </row>
    <row r="27" spans="1:8" s="1" customFormat="1" ht="15" customHeight="1" x14ac:dyDescent="0.25">
      <c r="B27" s="6" t="s">
        <v>6</v>
      </c>
      <c r="C27" s="6">
        <v>148.4</v>
      </c>
      <c r="D27" s="1">
        <v>85</v>
      </c>
      <c r="E27" s="1">
        <v>100</v>
      </c>
      <c r="F27" s="1">
        <v>530</v>
      </c>
    </row>
    <row r="28" spans="1:8" s="1" customFormat="1" ht="15" customHeight="1" x14ac:dyDescent="0.25">
      <c r="B28" s="6"/>
      <c r="C28" s="6"/>
      <c r="D28" s="1">
        <v>85</v>
      </c>
      <c r="E28" s="1">
        <v>100</v>
      </c>
      <c r="F28" s="1">
        <v>530</v>
      </c>
    </row>
    <row r="29" spans="1:8" s="1" customFormat="1" ht="15" customHeight="1" x14ac:dyDescent="0.25">
      <c r="A29" s="2">
        <v>2018</v>
      </c>
      <c r="B29" s="2" t="s">
        <v>4</v>
      </c>
      <c r="C29" s="7">
        <v>180</v>
      </c>
      <c r="D29" s="1">
        <v>85</v>
      </c>
      <c r="E29" s="1">
        <v>100</v>
      </c>
      <c r="F29" s="1">
        <v>530</v>
      </c>
    </row>
    <row r="30" spans="1:8" s="1" customFormat="1" ht="15" customHeight="1" x14ac:dyDescent="0.25">
      <c r="A30" s="2"/>
      <c r="B30" s="2" t="s">
        <v>6</v>
      </c>
      <c r="C30" s="7">
        <v>92</v>
      </c>
      <c r="D30" s="1">
        <v>85</v>
      </c>
      <c r="E30" s="1">
        <v>100</v>
      </c>
      <c r="F30" s="1">
        <v>530</v>
      </c>
    </row>
    <row r="32" spans="1:8" x14ac:dyDescent="0.25">
      <c r="A32" s="27" t="s">
        <v>38</v>
      </c>
      <c r="B32" s="15"/>
      <c r="C32" s="15"/>
      <c r="D32" s="15"/>
      <c r="E32" s="15"/>
      <c r="F32" s="15"/>
    </row>
    <row r="33" spans="1:6" x14ac:dyDescent="0.25">
      <c r="A33" s="27" t="s">
        <v>39</v>
      </c>
      <c r="B33" s="15"/>
      <c r="C33" s="15"/>
      <c r="D33" s="15"/>
      <c r="E33" s="15"/>
      <c r="F33" s="15"/>
    </row>
    <row r="34" spans="1:6" x14ac:dyDescent="0.25">
      <c r="A34" s="27" t="s">
        <v>40</v>
      </c>
      <c r="B34" s="8"/>
      <c r="C34" s="8"/>
      <c r="D34" s="15"/>
      <c r="E34" s="15"/>
      <c r="F34" s="15"/>
    </row>
    <row r="35" spans="1:6" x14ac:dyDescent="0.25">
      <c r="A35" s="11"/>
    </row>
    <row r="37" spans="1:6" x14ac:dyDescent="0.25">
      <c r="A37" s="11"/>
    </row>
    <row r="40" spans="1:6" x14ac:dyDescent="0.25">
      <c r="A40" s="11"/>
    </row>
    <row r="42" spans="1:6" x14ac:dyDescent="0.25">
      <c r="A42" s="11"/>
    </row>
  </sheetData>
  <conditionalFormatting sqref="C5:C21 C23:C30">
    <cfRule type="cellIs" dxfId="5" priority="19" operator="greaterThanOrEqual">
      <formula>530</formula>
    </cfRule>
    <cfRule type="cellIs" dxfId="4" priority="20" operator="greaterThanOrEqual">
      <formula>100</formula>
    </cfRule>
    <cfRule type="cellIs" dxfId="3" priority="21" operator="greaterThanOrEqual">
      <formula>85</formula>
    </cfRule>
  </conditionalFormatting>
  <conditionalFormatting sqref="C22">
    <cfRule type="cellIs" dxfId="2" priority="7" operator="greaterThanOrEqual">
      <formula>530</formula>
    </cfRule>
    <cfRule type="cellIs" dxfId="1" priority="8" operator="greaterThanOrEqual">
      <formula>100</formula>
    </cfRule>
    <cfRule type="cellIs" dxfId="0" priority="9" operator="greaterThanOrEqual">
      <formula>85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Tič, Irena</dc:creator>
  <cp:lastModifiedBy>Urška Kušar</cp:lastModifiedBy>
  <dcterms:created xsi:type="dcterms:W3CDTF">2016-07-29T07:50:05Z</dcterms:created>
  <dcterms:modified xsi:type="dcterms:W3CDTF">2021-06-15T07:38:08Z</dcterms:modified>
</cp:coreProperties>
</file>